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\Documents\Aukce\Připraveno k aukci\Elektřina\Firmy\Horní Bříza EE\"/>
    </mc:Choice>
  </mc:AlternateContent>
  <xr:revisionPtr revIDLastSave="0" documentId="13_ncr:1_{DD773907-4B46-4DDD-8ADD-853E0E76FF3C}" xr6:coauthVersionLast="45" xr6:coauthVersionMax="45" xr10:uidLastSave="{00000000-0000-0000-0000-000000000000}"/>
  <bookViews>
    <workbookView xWindow="-120" yWindow="-120" windowWidth="20730" windowHeight="11160" xr2:uid="{4B188D2D-927F-40B9-AD05-16955ECED9BA}"/>
  </bookViews>
  <sheets>
    <sheet name="List1" sheetId="1" r:id="rId1"/>
  </sheets>
  <definedNames>
    <definedName name="_xlnm._FilterDatabase" localSheetId="0" hidden="1">List1!$A$2:$S$32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M32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" i="1"/>
  <c r="S32" i="1" l="1"/>
</calcChain>
</file>

<file path=xl/sharedStrings.xml><?xml version="1.0" encoding="utf-8"?>
<sst xmlns="http://schemas.openxmlformats.org/spreadsheetml/2006/main" count="309" uniqueCount="78">
  <si>
    <t>Č.</t>
  </si>
  <si>
    <t>Název</t>
  </si>
  <si>
    <t>IČ</t>
  </si>
  <si>
    <t>1.</t>
  </si>
  <si>
    <t>2.</t>
  </si>
  <si>
    <t>3.</t>
  </si>
  <si>
    <t>4.</t>
  </si>
  <si>
    <t>5.</t>
  </si>
  <si>
    <t>6.</t>
  </si>
  <si>
    <t>7.</t>
  </si>
  <si>
    <t>8.</t>
  </si>
  <si>
    <t>Příloha č. 2: Seznam odběrných míst</t>
  </si>
  <si>
    <t>9.</t>
  </si>
  <si>
    <t>10.</t>
  </si>
  <si>
    <t>11.</t>
  </si>
  <si>
    <t>12.</t>
  </si>
  <si>
    <t>13.</t>
  </si>
  <si>
    <t>14.</t>
  </si>
  <si>
    <t>č.p.</t>
  </si>
  <si>
    <t>PSČ</t>
  </si>
  <si>
    <t>Město</t>
  </si>
  <si>
    <t>Původní dodavatel</t>
  </si>
  <si>
    <t>Plastnost smlouvy</t>
  </si>
  <si>
    <t>Spotřeba VT (rok/MWh)</t>
  </si>
  <si>
    <t>Adresa OM: Ulice</t>
  </si>
  <si>
    <t>Soutěžená spotřeba</t>
  </si>
  <si>
    <t>SOUČET</t>
  </si>
  <si>
    <t>Výpověď podává dodavatel</t>
  </si>
  <si>
    <t>ne</t>
  </si>
  <si>
    <t>Distributor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</si>
  <si>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</si>
  <si>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</si>
  <si>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</si>
  <si>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</si>
  <si>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</si>
  <si>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</si>
  <si>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</si>
  <si>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</si>
  <si>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</si>
  <si>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</si>
  <si>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</si>
  <si>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</si>
  <si>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</si>
  <si>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</si>
  <si>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</si>
  <si>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EAN 859182400+</t>
  </si>
  <si>
    <t>Distribuční sazba</t>
  </si>
  <si>
    <t>C02d</t>
  </si>
  <si>
    <t>C25d</t>
  </si>
  <si>
    <t>C01d</t>
  </si>
  <si>
    <t>C62d</t>
  </si>
  <si>
    <t>Smluvní úvazek (počet měsíců)</t>
  </si>
  <si>
    <t>Počet fází</t>
  </si>
  <si>
    <t>Hodnota jističe</t>
  </si>
  <si>
    <t>Město Horní Bříza</t>
  </si>
  <si>
    <t>Masarykova základní škola Horní Bříza, okres Plzeň-sever, příspěvková organizace</t>
  </si>
  <si>
    <t>1. Mateřská škola Horní Bříza - ves, okres Plzeň-sever, příspěvková organizace</t>
  </si>
  <si>
    <t>2. Mateřská škola Horní Bříza, okres Plzeň-sever, příspěvková organizace</t>
  </si>
  <si>
    <t>00257770</t>
  </si>
  <si>
    <t>Na Návsi</t>
  </si>
  <si>
    <t xml:space="preserve">Sídlištní </t>
  </si>
  <si>
    <t>Jedlová</t>
  </si>
  <si>
    <t>Spojovací</t>
  </si>
  <si>
    <t>Na Strži</t>
  </si>
  <si>
    <t xml:space="preserve">Tovární </t>
  </si>
  <si>
    <t xml:space="preserve">U klubu </t>
  </si>
  <si>
    <t xml:space="preserve">Polní </t>
  </si>
  <si>
    <t>U Vrbky</t>
  </si>
  <si>
    <t>330 12</t>
  </si>
  <si>
    <t>Horní Bříza</t>
  </si>
  <si>
    <t>Tovární</t>
  </si>
  <si>
    <t>Na Kaolince</t>
  </si>
  <si>
    <t>1755/34</t>
  </si>
  <si>
    <t>Na Kaolince P.</t>
  </si>
  <si>
    <t>Lesní</t>
  </si>
  <si>
    <t>Tř. 1. máje</t>
  </si>
  <si>
    <t>PRE</t>
  </si>
  <si>
    <t>Armex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</si>
</sst>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28"/>
      <color theme="0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2" fontId="3" fillId="4" borderId="3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</cellXfs>
  <cellStyles count="4">
    <cellStyle name="Normální" xfId="0" builtinId="0"/>
    <cellStyle name="normální 2" xfId="1" xr:uid="{949B5717-D09B-4B68-AA99-EF2C2218DCB2}"/>
    <cellStyle name="Normální 3" xfId="2" xr:uid="{9D6C31E0-1940-4D53-9209-579024923DCA}"/>
    <cellStyle name="Normální 4" xfId="3" xr:uid="{D1542F2A-4504-4BCA-9749-AFA55FD8A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154782</xdr:rowOff>
    </xdr:from>
    <xdr:to>
      <xdr:col>1</xdr:col>
      <xdr:colOff>1511458</xdr:colOff>
      <xdr:row>0</xdr:row>
      <xdr:rowOff>558007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099C24-F993-422B-9EBF-ABF207012361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9E9D95"/>
            </a:clrFrom>
            <a:clrTo>
              <a:srgbClr val="9E9D9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154782"/>
          <a:ext cx="1570990" cy="40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zp.cz/cgi-bin/aps_cacheWEB.sh?VSS_SERV=ZVWSBJVYP&amp;OKRES=&amp;CASTOBCE=&amp;OBEC=&amp;ULICE=&amp;CDOM=&amp;COR=&amp;COZ=&amp;ICO=46787534&amp;OBCHJM=&amp;OBCHJMATD=0&amp;ROLES=P&amp;JMENO=&amp;PRIJMENI=&amp;NAROZENI=&amp;ROLE=&amp;VYPIS=2&amp;PODLE=subjekt&amp;IDICO=8ea8d2249c490d0a21c6&amp;HISTORIE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A6E-C059-4C2B-A410-9A4633243EBA}">
  <dimension ref="A1:S32"/>
  <sheetViews>
    <sheetView tabSelected="1" topLeftCell="A19" zoomScale="80" zoomScaleNormal="80" workbookViewId="0">
      <selection activeCell="I24" sqref="I24"/>
    </sheetView>
  </sheetViews>
  <sheetFormatPr defaultRowHeight="15" x14ac:dyDescent="0.25"/>
  <cols>
    <col min="1" max="1" width="4.7109375" style="1" customWidth="1"/>
    <col min="2" max="2" width="60.5703125" style="1" customWidth="1"/>
    <col min="3" max="3" width="11.5703125" style="1" customWidth="1"/>
    <col min="4" max="4" width="18.28515625" style="1" customWidth="1"/>
    <col min="5" max="5" width="17.28515625" style="1" customWidth="1"/>
    <col min="6" max="6" width="8.140625" style="1" customWidth="1"/>
    <col min="7" max="7" width="8" style="1" customWidth="1"/>
    <col min="8" max="8" width="16.42578125" style="1" customWidth="1"/>
    <col min="9" max="9" width="13.42578125" style="1" customWidth="1"/>
    <col min="10" max="12" width="11.42578125" style="1" customWidth="1"/>
    <col min="13" max="14" width="11.85546875" style="1" customWidth="1"/>
    <col min="15" max="15" width="17" style="1" customWidth="1"/>
    <col min="16" max="16" width="12" style="1" customWidth="1"/>
    <col min="17" max="17" width="15.85546875" style="1" customWidth="1"/>
    <col min="18" max="18" width="15.7109375" style="1" customWidth="1"/>
    <col min="19" max="19" width="10.5703125" style="1" customWidth="1"/>
    <col min="20" max="16384" width="9.140625" style="1"/>
  </cols>
  <sheetData>
    <row r="1" spans="1:19" ht="54" customHeight="1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30" customHeight="1" x14ac:dyDescent="0.25">
      <c r="A2" s="3" t="s">
        <v>0</v>
      </c>
      <c r="B2" s="3" t="s">
        <v>1</v>
      </c>
      <c r="C2" s="3" t="s">
        <v>2</v>
      </c>
      <c r="D2" s="3" t="s">
        <v>45</v>
      </c>
      <c r="E2" s="4" t="s">
        <v>24</v>
      </c>
      <c r="F2" s="4" t="s">
        <v>18</v>
      </c>
      <c r="G2" s="4" t="s">
        <v>19</v>
      </c>
      <c r="H2" s="4" t="s">
        <v>20</v>
      </c>
      <c r="I2" s="4" t="s">
        <v>29</v>
      </c>
      <c r="J2" s="4" t="s">
        <v>46</v>
      </c>
      <c r="K2" s="4" t="s">
        <v>52</v>
      </c>
      <c r="L2" s="4" t="s">
        <v>53</v>
      </c>
      <c r="M2" s="4" t="s">
        <v>23</v>
      </c>
      <c r="N2" s="4" t="s">
        <v>23</v>
      </c>
      <c r="O2" s="4" t="s">
        <v>21</v>
      </c>
      <c r="P2" s="4" t="s">
        <v>22</v>
      </c>
      <c r="Q2" s="4" t="s">
        <v>27</v>
      </c>
      <c r="R2" s="4" t="s">
        <v>51</v>
      </c>
      <c r="S2" s="4" t="s">
        <v>25</v>
      </c>
    </row>
    <row r="3" spans="1:19" s="2" customFormat="1" ht="30" customHeight="1" x14ac:dyDescent="0.25">
      <c r="A3" s="6" t="s">
        <v>3</v>
      </c>
      <c r="B3" s="18" t="s">
        <v>54</v>
      </c>
      <c r="C3" s="19" t="s">
        <v>58</v>
      </c>
      <c r="D3" s="19">
        <v>894603351</v>
      </c>
      <c r="E3" s="18" t="s">
        <v>59</v>
      </c>
      <c r="F3" s="6"/>
      <c r="G3" s="6" t="s">
        <v>68</v>
      </c>
      <c r="H3" s="5" t="s">
        <v>69</v>
      </c>
      <c r="I3" s="5" t="s">
        <v>76</v>
      </c>
      <c r="J3" s="5" t="s">
        <v>49</v>
      </c>
      <c r="K3" s="5">
        <v>3</v>
      </c>
      <c r="L3" s="5">
        <v>86</v>
      </c>
      <c r="M3" s="20">
        <v>1E-3</v>
      </c>
      <c r="N3" s="21"/>
      <c r="O3" s="5" t="s">
        <v>77</v>
      </c>
      <c r="P3" s="7">
        <v>44196</v>
      </c>
      <c r="Q3" s="5" t="s">
        <v>28</v>
      </c>
      <c r="R3" s="17">
        <v>24</v>
      </c>
      <c r="S3" s="8">
        <f>(M3+N3)/12*24</f>
        <v>2E-3</v>
      </c>
    </row>
    <row r="4" spans="1:19" s="2" customFormat="1" ht="30" customHeight="1" x14ac:dyDescent="0.25">
      <c r="A4" s="6" t="s">
        <v>4</v>
      </c>
      <c r="B4" s="18" t="s">
        <v>54</v>
      </c>
      <c r="C4" s="19" t="s">
        <v>58</v>
      </c>
      <c r="D4" s="19">
        <v>894351603</v>
      </c>
      <c r="E4" s="18" t="s">
        <v>67</v>
      </c>
      <c r="F4" s="6">
        <v>321</v>
      </c>
      <c r="G4" s="6" t="s">
        <v>68</v>
      </c>
      <c r="H4" s="5" t="s">
        <v>69</v>
      </c>
      <c r="I4" s="5" t="s">
        <v>76</v>
      </c>
      <c r="J4" s="5" t="s">
        <v>49</v>
      </c>
      <c r="K4" s="5">
        <v>3</v>
      </c>
      <c r="L4" s="5">
        <v>25</v>
      </c>
      <c r="M4" s="20">
        <v>0.13500000000000001</v>
      </c>
      <c r="N4" s="21"/>
      <c r="O4" s="5" t="s">
        <v>77</v>
      </c>
      <c r="P4" s="7">
        <v>44196</v>
      </c>
      <c r="Q4" s="5" t="s">
        <v>28</v>
      </c>
      <c r="R4" s="17">
        <v>24</v>
      </c>
      <c r="S4" s="8">
        <f t="shared" ref="S4:S31" si="0">(M4+N4)/12*24</f>
        <v>0.27</v>
      </c>
    </row>
    <row r="5" spans="1:19" s="2" customFormat="1" ht="30" customHeight="1" x14ac:dyDescent="0.25">
      <c r="A5" s="6" t="s">
        <v>5</v>
      </c>
      <c r="B5" s="18" t="s">
        <v>54</v>
      </c>
      <c r="C5" s="19" t="s">
        <v>58</v>
      </c>
      <c r="D5" s="19">
        <v>894351054</v>
      </c>
      <c r="E5" s="18" t="s">
        <v>70</v>
      </c>
      <c r="F5" s="6">
        <v>207</v>
      </c>
      <c r="G5" s="6" t="s">
        <v>68</v>
      </c>
      <c r="H5" s="5" t="s">
        <v>69</v>
      </c>
      <c r="I5" s="5" t="s">
        <v>76</v>
      </c>
      <c r="J5" s="5" t="s">
        <v>49</v>
      </c>
      <c r="K5" s="5">
        <v>3</v>
      </c>
      <c r="L5" s="5">
        <v>20</v>
      </c>
      <c r="M5" s="20">
        <v>6.9000000000000006E-2</v>
      </c>
      <c r="N5" s="21"/>
      <c r="O5" s="5" t="s">
        <v>77</v>
      </c>
      <c r="P5" s="7">
        <v>44196</v>
      </c>
      <c r="Q5" s="5" t="s">
        <v>28</v>
      </c>
      <c r="R5" s="17">
        <v>24</v>
      </c>
      <c r="S5" s="8">
        <f t="shared" si="0"/>
        <v>0.13800000000000001</v>
      </c>
    </row>
    <row r="6" spans="1:19" s="2" customFormat="1" ht="30" customHeight="1" x14ac:dyDescent="0.25">
      <c r="A6" s="6" t="s">
        <v>6</v>
      </c>
      <c r="B6" s="18" t="s">
        <v>54</v>
      </c>
      <c r="C6" s="19" t="s">
        <v>58</v>
      </c>
      <c r="D6" s="19">
        <v>895245291</v>
      </c>
      <c r="E6" s="18" t="s">
        <v>71</v>
      </c>
      <c r="F6" s="6">
        <v>443</v>
      </c>
      <c r="G6" s="6" t="s">
        <v>68</v>
      </c>
      <c r="H6" s="5" t="s">
        <v>69</v>
      </c>
      <c r="I6" s="5" t="s">
        <v>76</v>
      </c>
      <c r="J6" s="5" t="s">
        <v>49</v>
      </c>
      <c r="K6" s="5">
        <v>3</v>
      </c>
      <c r="L6" s="5">
        <v>25</v>
      </c>
      <c r="M6" s="20">
        <v>7.5350000000000001</v>
      </c>
      <c r="N6" s="21"/>
      <c r="O6" s="5" t="s">
        <v>77</v>
      </c>
      <c r="P6" s="7">
        <v>44196</v>
      </c>
      <c r="Q6" s="5" t="s">
        <v>28</v>
      </c>
      <c r="R6" s="17">
        <v>24</v>
      </c>
      <c r="S6" s="8">
        <f t="shared" si="0"/>
        <v>15.07</v>
      </c>
    </row>
    <row r="7" spans="1:19" s="2" customFormat="1" ht="30" customHeight="1" x14ac:dyDescent="0.25">
      <c r="A7" s="6" t="s">
        <v>7</v>
      </c>
      <c r="B7" s="18" t="s">
        <v>54</v>
      </c>
      <c r="C7" s="19" t="s">
        <v>58</v>
      </c>
      <c r="D7" s="19">
        <v>895125395</v>
      </c>
      <c r="E7" s="18" t="s">
        <v>71</v>
      </c>
      <c r="F7" s="6">
        <v>443</v>
      </c>
      <c r="G7" s="6" t="s">
        <v>68</v>
      </c>
      <c r="H7" s="5" t="s">
        <v>69</v>
      </c>
      <c r="I7" s="5" t="s">
        <v>76</v>
      </c>
      <c r="J7" s="5" t="s">
        <v>49</v>
      </c>
      <c r="K7" s="5">
        <v>3</v>
      </c>
      <c r="L7" s="5">
        <v>20</v>
      </c>
      <c r="M7" s="20">
        <v>8.7289999999999992</v>
      </c>
      <c r="N7" s="21"/>
      <c r="O7" s="5" t="s">
        <v>77</v>
      </c>
      <c r="P7" s="7">
        <v>44196</v>
      </c>
      <c r="Q7" s="5" t="s">
        <v>28</v>
      </c>
      <c r="R7" s="17">
        <v>24</v>
      </c>
      <c r="S7" s="8">
        <f t="shared" si="0"/>
        <v>17.457999999999998</v>
      </c>
    </row>
    <row r="8" spans="1:19" s="2" customFormat="1" ht="30" customHeight="1" x14ac:dyDescent="0.25">
      <c r="A8" s="6" t="s">
        <v>8</v>
      </c>
      <c r="B8" s="18" t="s">
        <v>54</v>
      </c>
      <c r="C8" s="19" t="s">
        <v>58</v>
      </c>
      <c r="D8" s="19">
        <v>894351597</v>
      </c>
      <c r="E8" s="18" t="s">
        <v>67</v>
      </c>
      <c r="F8" s="6">
        <v>321</v>
      </c>
      <c r="G8" s="6" t="s">
        <v>68</v>
      </c>
      <c r="H8" s="5" t="s">
        <v>69</v>
      </c>
      <c r="I8" s="5" t="s">
        <v>76</v>
      </c>
      <c r="J8" s="5" t="s">
        <v>49</v>
      </c>
      <c r="K8" s="5">
        <v>3</v>
      </c>
      <c r="L8" s="5">
        <v>80</v>
      </c>
      <c r="M8" s="20">
        <v>5.8049999999999997</v>
      </c>
      <c r="N8" s="21"/>
      <c r="O8" s="5" t="s">
        <v>77</v>
      </c>
      <c r="P8" s="7">
        <v>44196</v>
      </c>
      <c r="Q8" s="5" t="s">
        <v>28</v>
      </c>
      <c r="R8" s="17">
        <v>24</v>
      </c>
      <c r="S8" s="8">
        <f t="shared" si="0"/>
        <v>11.61</v>
      </c>
    </row>
    <row r="9" spans="1:19" s="2" customFormat="1" ht="30" customHeight="1" x14ac:dyDescent="0.25">
      <c r="A9" s="6" t="s">
        <v>9</v>
      </c>
      <c r="B9" s="18" t="s">
        <v>54</v>
      </c>
      <c r="C9" s="19" t="s">
        <v>58</v>
      </c>
      <c r="D9" s="19">
        <v>894351580</v>
      </c>
      <c r="E9" s="18" t="s">
        <v>67</v>
      </c>
      <c r="F9" s="6">
        <v>321</v>
      </c>
      <c r="G9" s="6" t="s">
        <v>68</v>
      </c>
      <c r="H9" s="5" t="s">
        <v>69</v>
      </c>
      <c r="I9" s="5" t="s">
        <v>76</v>
      </c>
      <c r="J9" s="5" t="s">
        <v>49</v>
      </c>
      <c r="K9" s="5">
        <v>3</v>
      </c>
      <c r="L9" s="5">
        <v>40</v>
      </c>
      <c r="M9" s="20">
        <v>7.0000000000000001E-3</v>
      </c>
      <c r="N9" s="21"/>
      <c r="O9" s="5" t="s">
        <v>77</v>
      </c>
      <c r="P9" s="7">
        <v>44196</v>
      </c>
      <c r="Q9" s="5" t="s">
        <v>28</v>
      </c>
      <c r="R9" s="17">
        <v>24</v>
      </c>
      <c r="S9" s="8">
        <f t="shared" si="0"/>
        <v>1.4000000000000002E-2</v>
      </c>
    </row>
    <row r="10" spans="1:19" s="2" customFormat="1" ht="30" customHeight="1" x14ac:dyDescent="0.25">
      <c r="A10" s="6" t="s">
        <v>10</v>
      </c>
      <c r="B10" s="18" t="s">
        <v>54</v>
      </c>
      <c r="C10" s="19" t="s">
        <v>58</v>
      </c>
      <c r="D10" s="19">
        <v>894351474</v>
      </c>
      <c r="E10" s="18" t="s">
        <v>60</v>
      </c>
      <c r="F10" s="6"/>
      <c r="G10" s="6" t="s">
        <v>68</v>
      </c>
      <c r="H10" s="5" t="s">
        <v>69</v>
      </c>
      <c r="I10" s="5" t="s">
        <v>76</v>
      </c>
      <c r="J10" s="5" t="s">
        <v>49</v>
      </c>
      <c r="K10" s="5">
        <v>3</v>
      </c>
      <c r="L10" s="5">
        <v>40</v>
      </c>
      <c r="M10" s="20">
        <v>3.9E-2</v>
      </c>
      <c r="N10" s="21"/>
      <c r="O10" s="5" t="s">
        <v>77</v>
      </c>
      <c r="P10" s="7">
        <v>44196</v>
      </c>
      <c r="Q10" s="5" t="s">
        <v>28</v>
      </c>
      <c r="R10" s="17">
        <v>24</v>
      </c>
      <c r="S10" s="8">
        <f t="shared" si="0"/>
        <v>7.8E-2</v>
      </c>
    </row>
    <row r="11" spans="1:19" ht="30" customHeight="1" x14ac:dyDescent="0.25">
      <c r="A11" s="6" t="s">
        <v>12</v>
      </c>
      <c r="B11" s="18" t="s">
        <v>54</v>
      </c>
      <c r="C11" s="19" t="s">
        <v>58</v>
      </c>
      <c r="D11" s="19">
        <v>894944959</v>
      </c>
      <c r="E11" s="18" t="s">
        <v>75</v>
      </c>
      <c r="F11" s="6">
        <v>634</v>
      </c>
      <c r="G11" s="6" t="s">
        <v>68</v>
      </c>
      <c r="H11" s="5" t="s">
        <v>69</v>
      </c>
      <c r="I11" s="5" t="s">
        <v>76</v>
      </c>
      <c r="J11" s="5" t="s">
        <v>47</v>
      </c>
      <c r="K11" s="5">
        <v>3</v>
      </c>
      <c r="L11" s="5">
        <v>50</v>
      </c>
      <c r="M11" s="20">
        <v>3.8860000000000001</v>
      </c>
      <c r="N11" s="21"/>
      <c r="O11" s="5" t="s">
        <v>77</v>
      </c>
      <c r="P11" s="7">
        <v>44196</v>
      </c>
      <c r="Q11" s="5" t="s">
        <v>28</v>
      </c>
      <c r="R11" s="17">
        <v>24</v>
      </c>
      <c r="S11" s="8">
        <f t="shared" si="0"/>
        <v>7.7720000000000002</v>
      </c>
    </row>
    <row r="12" spans="1:19" ht="30" customHeight="1" x14ac:dyDescent="0.25">
      <c r="A12" s="6" t="s">
        <v>13</v>
      </c>
      <c r="B12" s="18" t="s">
        <v>54</v>
      </c>
      <c r="C12" s="19" t="s">
        <v>58</v>
      </c>
      <c r="D12" s="19">
        <v>800244616</v>
      </c>
      <c r="E12" s="18" t="s">
        <v>73</v>
      </c>
      <c r="F12" s="6" t="s">
        <v>72</v>
      </c>
      <c r="G12" s="6" t="s">
        <v>68</v>
      </c>
      <c r="H12" s="5" t="s">
        <v>69</v>
      </c>
      <c r="I12" s="5" t="s">
        <v>76</v>
      </c>
      <c r="J12" s="5" t="s">
        <v>47</v>
      </c>
      <c r="K12" s="5">
        <v>3</v>
      </c>
      <c r="L12" s="5">
        <v>25</v>
      </c>
      <c r="M12" s="20">
        <v>4.1859999999999999</v>
      </c>
      <c r="N12" s="21"/>
      <c r="O12" s="5" t="s">
        <v>77</v>
      </c>
      <c r="P12" s="7">
        <v>44196</v>
      </c>
      <c r="Q12" s="5" t="s">
        <v>28</v>
      </c>
      <c r="R12" s="17">
        <v>24</v>
      </c>
      <c r="S12" s="8">
        <f t="shared" si="0"/>
        <v>8.3719999999999999</v>
      </c>
    </row>
    <row r="13" spans="1:19" ht="30" customHeight="1" x14ac:dyDescent="0.25">
      <c r="A13" s="6" t="s">
        <v>14</v>
      </c>
      <c r="B13" s="18" t="s">
        <v>54</v>
      </c>
      <c r="C13" s="19" t="s">
        <v>58</v>
      </c>
      <c r="D13" s="19">
        <v>894178804</v>
      </c>
      <c r="E13" s="18" t="s">
        <v>67</v>
      </c>
      <c r="F13" s="6">
        <v>321</v>
      </c>
      <c r="G13" s="6" t="s">
        <v>68</v>
      </c>
      <c r="H13" s="5" t="s">
        <v>69</v>
      </c>
      <c r="I13" s="5" t="s">
        <v>76</v>
      </c>
      <c r="J13" s="5" t="s">
        <v>47</v>
      </c>
      <c r="K13" s="5">
        <v>3</v>
      </c>
      <c r="L13" s="5">
        <v>20</v>
      </c>
      <c r="M13" s="20">
        <v>7.0000000000000001E-3</v>
      </c>
      <c r="N13" s="21"/>
      <c r="O13" s="5" t="s">
        <v>77</v>
      </c>
      <c r="P13" s="7">
        <v>44196</v>
      </c>
      <c r="Q13" s="5" t="s">
        <v>28</v>
      </c>
      <c r="R13" s="17">
        <v>24</v>
      </c>
      <c r="S13" s="8">
        <f t="shared" si="0"/>
        <v>1.4000000000000002E-2</v>
      </c>
    </row>
    <row r="14" spans="1:19" ht="30" customHeight="1" x14ac:dyDescent="0.25">
      <c r="A14" s="6" t="s">
        <v>15</v>
      </c>
      <c r="B14" s="18" t="s">
        <v>54</v>
      </c>
      <c r="C14" s="19" t="s">
        <v>58</v>
      </c>
      <c r="D14" s="19">
        <v>894351504</v>
      </c>
      <c r="E14" s="18" t="s">
        <v>75</v>
      </c>
      <c r="F14" s="6">
        <v>633</v>
      </c>
      <c r="G14" s="6" t="s">
        <v>68</v>
      </c>
      <c r="H14" s="5" t="s">
        <v>69</v>
      </c>
      <c r="I14" s="5" t="s">
        <v>76</v>
      </c>
      <c r="J14" s="5" t="s">
        <v>47</v>
      </c>
      <c r="K14" s="5">
        <v>3</v>
      </c>
      <c r="L14" s="5">
        <v>125</v>
      </c>
      <c r="M14" s="20">
        <v>1.5760000000000001</v>
      </c>
      <c r="N14" s="21"/>
      <c r="O14" s="5" t="s">
        <v>77</v>
      </c>
      <c r="P14" s="7">
        <v>44196</v>
      </c>
      <c r="Q14" s="5" t="s">
        <v>28</v>
      </c>
      <c r="R14" s="17">
        <v>24</v>
      </c>
      <c r="S14" s="8">
        <f t="shared" si="0"/>
        <v>3.1520000000000001</v>
      </c>
    </row>
    <row r="15" spans="1:19" ht="30" customHeight="1" x14ac:dyDescent="0.25">
      <c r="A15" s="6" t="s">
        <v>16</v>
      </c>
      <c r="B15" s="18" t="s">
        <v>54</v>
      </c>
      <c r="C15" s="19" t="s">
        <v>58</v>
      </c>
      <c r="D15" s="19">
        <v>894491484</v>
      </c>
      <c r="E15" s="18" t="s">
        <v>70</v>
      </c>
      <c r="F15" s="6">
        <v>58</v>
      </c>
      <c r="G15" s="6" t="s">
        <v>68</v>
      </c>
      <c r="H15" s="5" t="s">
        <v>69</v>
      </c>
      <c r="I15" s="5" t="s">
        <v>76</v>
      </c>
      <c r="J15" s="5" t="s">
        <v>48</v>
      </c>
      <c r="K15" s="5">
        <v>3</v>
      </c>
      <c r="L15" s="5">
        <v>20</v>
      </c>
      <c r="M15" s="20">
        <v>2.3E-2</v>
      </c>
      <c r="N15" s="20">
        <v>3.4889999999999999</v>
      </c>
      <c r="O15" s="5" t="s">
        <v>77</v>
      </c>
      <c r="P15" s="7">
        <v>44196</v>
      </c>
      <c r="Q15" s="5" t="s">
        <v>28</v>
      </c>
      <c r="R15" s="17">
        <v>24</v>
      </c>
      <c r="S15" s="8">
        <f t="shared" si="0"/>
        <v>7.0240000000000009</v>
      </c>
    </row>
    <row r="16" spans="1:19" ht="30" customHeight="1" x14ac:dyDescent="0.25">
      <c r="A16" s="6" t="s">
        <v>17</v>
      </c>
      <c r="B16" s="18" t="s">
        <v>54</v>
      </c>
      <c r="C16" s="19" t="s">
        <v>58</v>
      </c>
      <c r="D16" s="19">
        <v>894351634</v>
      </c>
      <c r="E16" s="18" t="s">
        <v>75</v>
      </c>
      <c r="F16" s="6">
        <v>300</v>
      </c>
      <c r="G16" s="6" t="s">
        <v>68</v>
      </c>
      <c r="H16" s="5" t="s">
        <v>69</v>
      </c>
      <c r="I16" s="5" t="s">
        <v>76</v>
      </c>
      <c r="J16" s="5" t="s">
        <v>48</v>
      </c>
      <c r="K16" s="5">
        <v>3</v>
      </c>
      <c r="L16" s="5">
        <v>37</v>
      </c>
      <c r="M16" s="20">
        <v>20.11</v>
      </c>
      <c r="N16" s="20">
        <v>8.35</v>
      </c>
      <c r="O16" s="5" t="s">
        <v>77</v>
      </c>
      <c r="P16" s="7">
        <v>44196</v>
      </c>
      <c r="Q16" s="5" t="s">
        <v>28</v>
      </c>
      <c r="R16" s="17">
        <v>24</v>
      </c>
      <c r="S16" s="8">
        <f t="shared" si="0"/>
        <v>56.92</v>
      </c>
    </row>
    <row r="17" spans="1:19" ht="30" customHeight="1" x14ac:dyDescent="0.25">
      <c r="A17" s="6" t="s">
        <v>30</v>
      </c>
      <c r="B17" s="18" t="s">
        <v>54</v>
      </c>
      <c r="C17" s="19" t="s">
        <v>58</v>
      </c>
      <c r="D17" s="19">
        <v>894351528</v>
      </c>
      <c r="E17" s="18" t="s">
        <v>61</v>
      </c>
      <c r="F17" s="16"/>
      <c r="G17" s="6" t="s">
        <v>68</v>
      </c>
      <c r="H17" s="5" t="s">
        <v>69</v>
      </c>
      <c r="I17" s="5" t="s">
        <v>76</v>
      </c>
      <c r="J17" s="5" t="s">
        <v>50</v>
      </c>
      <c r="K17" s="5">
        <v>3</v>
      </c>
      <c r="L17" s="5">
        <v>10</v>
      </c>
      <c r="M17" s="20">
        <v>7.17</v>
      </c>
      <c r="N17" s="21"/>
      <c r="O17" s="5" t="s">
        <v>77</v>
      </c>
      <c r="P17" s="7">
        <v>44196</v>
      </c>
      <c r="Q17" s="5" t="s">
        <v>28</v>
      </c>
      <c r="R17" s="17">
        <v>24</v>
      </c>
      <c r="S17" s="8">
        <f t="shared" si="0"/>
        <v>14.34</v>
      </c>
    </row>
    <row r="18" spans="1:19" ht="30" customHeight="1" x14ac:dyDescent="0.25">
      <c r="A18" s="6" t="s">
        <v>31</v>
      </c>
      <c r="B18" s="18" t="s">
        <v>54</v>
      </c>
      <c r="C18" s="19" t="s">
        <v>58</v>
      </c>
      <c r="D18" s="19">
        <v>800844809</v>
      </c>
      <c r="E18" s="18" t="s">
        <v>69</v>
      </c>
      <c r="F18" s="16">
        <v>443</v>
      </c>
      <c r="G18" s="6" t="s">
        <v>68</v>
      </c>
      <c r="H18" s="5" t="s">
        <v>69</v>
      </c>
      <c r="I18" s="5" t="s">
        <v>76</v>
      </c>
      <c r="J18" s="5" t="s">
        <v>50</v>
      </c>
      <c r="K18" s="5">
        <v>3</v>
      </c>
      <c r="L18" s="5">
        <v>10</v>
      </c>
      <c r="M18" s="20">
        <v>2.64</v>
      </c>
      <c r="N18" s="21"/>
      <c r="O18" s="5" t="s">
        <v>77</v>
      </c>
      <c r="P18" s="7">
        <v>44196</v>
      </c>
      <c r="Q18" s="5" t="s">
        <v>28</v>
      </c>
      <c r="R18" s="17">
        <v>24</v>
      </c>
      <c r="S18" s="8">
        <f t="shared" si="0"/>
        <v>5.28</v>
      </c>
    </row>
    <row r="19" spans="1:19" ht="30" customHeight="1" x14ac:dyDescent="0.25">
      <c r="A19" s="6" t="s">
        <v>32</v>
      </c>
      <c r="B19" s="18" t="s">
        <v>54</v>
      </c>
      <c r="C19" s="19" t="s">
        <v>58</v>
      </c>
      <c r="D19" s="19">
        <v>894351573</v>
      </c>
      <c r="E19" s="18" t="s">
        <v>75</v>
      </c>
      <c r="F19" s="16"/>
      <c r="G19" s="6" t="s">
        <v>68</v>
      </c>
      <c r="H19" s="5" t="s">
        <v>69</v>
      </c>
      <c r="I19" s="5" t="s">
        <v>76</v>
      </c>
      <c r="J19" s="5" t="s">
        <v>50</v>
      </c>
      <c r="K19" s="5">
        <v>3</v>
      </c>
      <c r="L19" s="5">
        <v>25</v>
      </c>
      <c r="M19" s="20">
        <v>8.77</v>
      </c>
      <c r="N19" s="21"/>
      <c r="O19" s="5" t="s">
        <v>77</v>
      </c>
      <c r="P19" s="7">
        <v>44196</v>
      </c>
      <c r="Q19" s="5" t="s">
        <v>28</v>
      </c>
      <c r="R19" s="17">
        <v>24</v>
      </c>
      <c r="S19" s="8">
        <f t="shared" si="0"/>
        <v>17.54</v>
      </c>
    </row>
    <row r="20" spans="1:19" ht="30" customHeight="1" x14ac:dyDescent="0.25">
      <c r="A20" s="6" t="s">
        <v>33</v>
      </c>
      <c r="B20" s="18" t="s">
        <v>54</v>
      </c>
      <c r="C20" s="19" t="s">
        <v>58</v>
      </c>
      <c r="D20" s="19">
        <v>894351535</v>
      </c>
      <c r="E20" s="18" t="s">
        <v>62</v>
      </c>
      <c r="F20" s="16"/>
      <c r="G20" s="6" t="s">
        <v>68</v>
      </c>
      <c r="H20" s="5" t="s">
        <v>69</v>
      </c>
      <c r="I20" s="5" t="s">
        <v>76</v>
      </c>
      <c r="J20" s="5" t="s">
        <v>50</v>
      </c>
      <c r="K20" s="5">
        <v>3</v>
      </c>
      <c r="L20" s="5">
        <v>20</v>
      </c>
      <c r="M20" s="20">
        <v>9.1750000000000007</v>
      </c>
      <c r="N20" s="21"/>
      <c r="O20" s="5" t="s">
        <v>77</v>
      </c>
      <c r="P20" s="7">
        <v>44196</v>
      </c>
      <c r="Q20" s="5" t="s">
        <v>28</v>
      </c>
      <c r="R20" s="17">
        <v>24</v>
      </c>
      <c r="S20" s="8">
        <f t="shared" si="0"/>
        <v>18.350000000000001</v>
      </c>
    </row>
    <row r="21" spans="1:19" ht="30" customHeight="1" x14ac:dyDescent="0.25">
      <c r="A21" s="6" t="s">
        <v>34</v>
      </c>
      <c r="B21" s="18" t="s">
        <v>54</v>
      </c>
      <c r="C21" s="19" t="s">
        <v>58</v>
      </c>
      <c r="D21" s="19">
        <v>894351559</v>
      </c>
      <c r="E21" s="18" t="s">
        <v>63</v>
      </c>
      <c r="F21" s="16"/>
      <c r="G21" s="6" t="s">
        <v>68</v>
      </c>
      <c r="H21" s="5" t="s">
        <v>69</v>
      </c>
      <c r="I21" s="5" t="s">
        <v>76</v>
      </c>
      <c r="J21" s="5" t="s">
        <v>50</v>
      </c>
      <c r="K21" s="5">
        <v>3</v>
      </c>
      <c r="L21" s="5">
        <v>20</v>
      </c>
      <c r="M21" s="20">
        <v>13.1</v>
      </c>
      <c r="N21" s="21"/>
      <c r="O21" s="5" t="s">
        <v>77</v>
      </c>
      <c r="P21" s="7">
        <v>44196</v>
      </c>
      <c r="Q21" s="5" t="s">
        <v>28</v>
      </c>
      <c r="R21" s="17">
        <v>24</v>
      </c>
      <c r="S21" s="8">
        <f t="shared" si="0"/>
        <v>26.199999999999996</v>
      </c>
    </row>
    <row r="22" spans="1:19" ht="30" customHeight="1" x14ac:dyDescent="0.25">
      <c r="A22" s="6" t="s">
        <v>35</v>
      </c>
      <c r="B22" s="18" t="s">
        <v>54</v>
      </c>
      <c r="C22" s="19" t="s">
        <v>58</v>
      </c>
      <c r="D22" s="19">
        <v>894351566</v>
      </c>
      <c r="E22" s="18" t="s">
        <v>63</v>
      </c>
      <c r="F22" s="16"/>
      <c r="G22" s="6" t="s">
        <v>68</v>
      </c>
      <c r="H22" s="5" t="s">
        <v>69</v>
      </c>
      <c r="I22" s="5" t="s">
        <v>76</v>
      </c>
      <c r="J22" s="5" t="s">
        <v>50</v>
      </c>
      <c r="K22" s="5">
        <v>3</v>
      </c>
      <c r="L22" s="5">
        <v>16</v>
      </c>
      <c r="M22" s="20">
        <v>8.57</v>
      </c>
      <c r="N22" s="21"/>
      <c r="O22" s="5" t="s">
        <v>77</v>
      </c>
      <c r="P22" s="7">
        <v>44196</v>
      </c>
      <c r="Q22" s="5" t="s">
        <v>28</v>
      </c>
      <c r="R22" s="17">
        <v>24</v>
      </c>
      <c r="S22" s="8">
        <f t="shared" si="0"/>
        <v>17.14</v>
      </c>
    </row>
    <row r="23" spans="1:19" ht="30" customHeight="1" x14ac:dyDescent="0.25">
      <c r="A23" s="6" t="s">
        <v>36</v>
      </c>
      <c r="B23" s="18" t="s">
        <v>54</v>
      </c>
      <c r="C23" s="19" t="s">
        <v>58</v>
      </c>
      <c r="D23" s="19">
        <v>894351658</v>
      </c>
      <c r="E23" s="18" t="s">
        <v>64</v>
      </c>
      <c r="F23" s="16"/>
      <c r="G23" s="6" t="s">
        <v>68</v>
      </c>
      <c r="H23" s="5" t="s">
        <v>69</v>
      </c>
      <c r="I23" s="5" t="s">
        <v>76</v>
      </c>
      <c r="J23" s="5" t="s">
        <v>50</v>
      </c>
      <c r="K23" s="5">
        <v>3</v>
      </c>
      <c r="L23" s="5">
        <v>25</v>
      </c>
      <c r="M23" s="20">
        <v>8.0909999999999993</v>
      </c>
      <c r="N23" s="21"/>
      <c r="O23" s="5" t="s">
        <v>77</v>
      </c>
      <c r="P23" s="7">
        <v>44196</v>
      </c>
      <c r="Q23" s="5" t="s">
        <v>28</v>
      </c>
      <c r="R23" s="17">
        <v>24</v>
      </c>
      <c r="S23" s="8">
        <f t="shared" si="0"/>
        <v>16.181999999999999</v>
      </c>
    </row>
    <row r="24" spans="1:19" ht="30" customHeight="1" x14ac:dyDescent="0.25">
      <c r="A24" s="6" t="s">
        <v>37</v>
      </c>
      <c r="B24" s="18" t="s">
        <v>54</v>
      </c>
      <c r="C24" s="19" t="s">
        <v>58</v>
      </c>
      <c r="D24" s="19">
        <v>894351672</v>
      </c>
      <c r="E24" s="18" t="s">
        <v>65</v>
      </c>
      <c r="F24" s="16"/>
      <c r="G24" s="6" t="s">
        <v>68</v>
      </c>
      <c r="H24" s="5" t="s">
        <v>69</v>
      </c>
      <c r="I24" s="5" t="s">
        <v>76</v>
      </c>
      <c r="J24" s="5" t="s">
        <v>50</v>
      </c>
      <c r="K24" s="5">
        <v>3</v>
      </c>
      <c r="L24" s="5">
        <v>16</v>
      </c>
      <c r="M24" s="20">
        <v>9.49</v>
      </c>
      <c r="N24" s="21"/>
      <c r="O24" s="5" t="s">
        <v>77</v>
      </c>
      <c r="P24" s="7">
        <v>44196</v>
      </c>
      <c r="Q24" s="5" t="s">
        <v>28</v>
      </c>
      <c r="R24" s="17">
        <v>24</v>
      </c>
      <c r="S24" s="8">
        <f t="shared" si="0"/>
        <v>18.98</v>
      </c>
    </row>
    <row r="25" spans="1:19" ht="30" customHeight="1" x14ac:dyDescent="0.25">
      <c r="A25" s="6" t="s">
        <v>38</v>
      </c>
      <c r="B25" s="18" t="s">
        <v>54</v>
      </c>
      <c r="C25" s="19" t="s">
        <v>58</v>
      </c>
      <c r="D25" s="19">
        <v>894351689</v>
      </c>
      <c r="E25" s="18" t="s">
        <v>63</v>
      </c>
      <c r="F25" s="16"/>
      <c r="G25" s="6" t="s">
        <v>68</v>
      </c>
      <c r="H25" s="5" t="s">
        <v>69</v>
      </c>
      <c r="I25" s="5" t="s">
        <v>76</v>
      </c>
      <c r="J25" s="5" t="s">
        <v>50</v>
      </c>
      <c r="K25" s="5">
        <v>3</v>
      </c>
      <c r="L25" s="5">
        <v>10</v>
      </c>
      <c r="M25" s="20">
        <v>6.9980000000000002</v>
      </c>
      <c r="N25" s="21"/>
      <c r="O25" s="5" t="s">
        <v>77</v>
      </c>
      <c r="P25" s="7">
        <v>44196</v>
      </c>
      <c r="Q25" s="5" t="s">
        <v>28</v>
      </c>
      <c r="R25" s="17">
        <v>24</v>
      </c>
      <c r="S25" s="8">
        <f t="shared" si="0"/>
        <v>13.996000000000002</v>
      </c>
    </row>
    <row r="26" spans="1:19" ht="30" customHeight="1" x14ac:dyDescent="0.25">
      <c r="A26" s="6" t="s">
        <v>39</v>
      </c>
      <c r="B26" s="18" t="s">
        <v>54</v>
      </c>
      <c r="C26" s="19" t="s">
        <v>58</v>
      </c>
      <c r="D26" s="19">
        <v>894351665</v>
      </c>
      <c r="E26" s="18" t="s">
        <v>59</v>
      </c>
      <c r="F26" s="16"/>
      <c r="G26" s="6" t="s">
        <v>68</v>
      </c>
      <c r="H26" s="5" t="s">
        <v>69</v>
      </c>
      <c r="I26" s="5" t="s">
        <v>76</v>
      </c>
      <c r="J26" s="5" t="s">
        <v>50</v>
      </c>
      <c r="K26" s="5">
        <v>3</v>
      </c>
      <c r="L26" s="5">
        <v>20</v>
      </c>
      <c r="M26" s="20">
        <v>17.22</v>
      </c>
      <c r="N26" s="21"/>
      <c r="O26" s="5" t="s">
        <v>77</v>
      </c>
      <c r="P26" s="7">
        <v>44196</v>
      </c>
      <c r="Q26" s="5" t="s">
        <v>28</v>
      </c>
      <c r="R26" s="17">
        <v>24</v>
      </c>
      <c r="S26" s="8">
        <f t="shared" si="0"/>
        <v>34.44</v>
      </c>
    </row>
    <row r="27" spans="1:19" ht="30" customHeight="1" x14ac:dyDescent="0.25">
      <c r="A27" s="6" t="s">
        <v>40</v>
      </c>
      <c r="B27" s="18" t="s">
        <v>54</v>
      </c>
      <c r="C27" s="19" t="s">
        <v>58</v>
      </c>
      <c r="D27" s="19">
        <v>894351641</v>
      </c>
      <c r="E27" s="18" t="s">
        <v>66</v>
      </c>
      <c r="F27" s="16"/>
      <c r="G27" s="6" t="s">
        <v>68</v>
      </c>
      <c r="H27" s="5" t="s">
        <v>69</v>
      </c>
      <c r="I27" s="5" t="s">
        <v>76</v>
      </c>
      <c r="J27" s="5" t="s">
        <v>50</v>
      </c>
      <c r="K27" s="5">
        <v>3</v>
      </c>
      <c r="L27" s="5">
        <v>16</v>
      </c>
      <c r="M27" s="20">
        <v>9.67</v>
      </c>
      <c r="N27" s="21"/>
      <c r="O27" s="5" t="s">
        <v>77</v>
      </c>
      <c r="P27" s="7">
        <v>44196</v>
      </c>
      <c r="Q27" s="5" t="s">
        <v>28</v>
      </c>
      <c r="R27" s="17">
        <v>24</v>
      </c>
      <c r="S27" s="8">
        <f t="shared" si="0"/>
        <v>19.34</v>
      </c>
    </row>
    <row r="28" spans="1:19" ht="30" customHeight="1" x14ac:dyDescent="0.25">
      <c r="A28" s="6" t="s">
        <v>41</v>
      </c>
      <c r="B28" s="18" t="s">
        <v>54</v>
      </c>
      <c r="C28" s="19" t="s">
        <v>58</v>
      </c>
      <c r="D28" s="19">
        <v>894351542</v>
      </c>
      <c r="E28" s="18" t="s">
        <v>67</v>
      </c>
      <c r="F28" s="16"/>
      <c r="G28" s="6" t="s">
        <v>68</v>
      </c>
      <c r="H28" s="5" t="s">
        <v>69</v>
      </c>
      <c r="I28" s="5" t="s">
        <v>76</v>
      </c>
      <c r="J28" s="5" t="s">
        <v>50</v>
      </c>
      <c r="K28" s="5">
        <v>3</v>
      </c>
      <c r="L28" s="5">
        <v>63</v>
      </c>
      <c r="M28" s="20">
        <v>24.66</v>
      </c>
      <c r="N28" s="21"/>
      <c r="O28" s="5" t="s">
        <v>77</v>
      </c>
      <c r="P28" s="7">
        <v>44196</v>
      </c>
      <c r="Q28" s="5" t="s">
        <v>28</v>
      </c>
      <c r="R28" s="17">
        <v>24</v>
      </c>
      <c r="S28" s="8">
        <f t="shared" si="0"/>
        <v>49.320000000000007</v>
      </c>
    </row>
    <row r="29" spans="1:19" ht="30" customHeight="1" x14ac:dyDescent="0.25">
      <c r="A29" s="6" t="s">
        <v>42</v>
      </c>
      <c r="B29" s="18" t="s">
        <v>55</v>
      </c>
      <c r="C29" s="19">
        <v>60610794</v>
      </c>
      <c r="D29" s="19">
        <v>894351511</v>
      </c>
      <c r="E29" s="18" t="s">
        <v>67</v>
      </c>
      <c r="F29" s="16">
        <v>210</v>
      </c>
      <c r="G29" s="6" t="s">
        <v>68</v>
      </c>
      <c r="H29" s="5" t="s">
        <v>69</v>
      </c>
      <c r="I29" s="5" t="s">
        <v>76</v>
      </c>
      <c r="J29" s="5" t="s">
        <v>48</v>
      </c>
      <c r="K29" s="5">
        <v>3</v>
      </c>
      <c r="L29" s="5">
        <v>400</v>
      </c>
      <c r="M29" s="20">
        <v>119.515</v>
      </c>
      <c r="N29" s="20">
        <v>35.978000000000002</v>
      </c>
      <c r="O29" s="5" t="s">
        <v>77</v>
      </c>
      <c r="P29" s="7">
        <v>44196</v>
      </c>
      <c r="Q29" s="5" t="s">
        <v>28</v>
      </c>
      <c r="R29" s="17">
        <v>24</v>
      </c>
      <c r="S29" s="8">
        <f t="shared" si="0"/>
        <v>310.98599999999999</v>
      </c>
    </row>
    <row r="30" spans="1:19" ht="30" customHeight="1" x14ac:dyDescent="0.25">
      <c r="A30" s="6" t="s">
        <v>43</v>
      </c>
      <c r="B30" s="18" t="s">
        <v>56</v>
      </c>
      <c r="C30" s="19">
        <v>60610778</v>
      </c>
      <c r="D30" s="19">
        <v>894351696</v>
      </c>
      <c r="E30" s="18" t="s">
        <v>75</v>
      </c>
      <c r="F30" s="16">
        <v>56</v>
      </c>
      <c r="G30" s="6" t="s">
        <v>68</v>
      </c>
      <c r="H30" s="5" t="s">
        <v>69</v>
      </c>
      <c r="I30" s="5" t="s">
        <v>76</v>
      </c>
      <c r="J30" s="5" t="s">
        <v>48</v>
      </c>
      <c r="K30" s="5">
        <v>3</v>
      </c>
      <c r="L30" s="5">
        <v>100</v>
      </c>
      <c r="M30" s="20">
        <v>12.467000000000001</v>
      </c>
      <c r="N30" s="20">
        <v>5.1429999999999998</v>
      </c>
      <c r="O30" s="5" t="s">
        <v>77</v>
      </c>
      <c r="P30" s="7">
        <v>44196</v>
      </c>
      <c r="Q30" s="5" t="s">
        <v>28</v>
      </c>
      <c r="R30" s="17">
        <v>24</v>
      </c>
      <c r="S30" s="8">
        <f t="shared" si="0"/>
        <v>35.22</v>
      </c>
    </row>
    <row r="31" spans="1:19" ht="30" customHeight="1" x14ac:dyDescent="0.25">
      <c r="A31" s="6" t="s">
        <v>44</v>
      </c>
      <c r="B31" s="18" t="s">
        <v>57</v>
      </c>
      <c r="C31" s="19">
        <v>60610786</v>
      </c>
      <c r="D31" s="19">
        <v>894351498</v>
      </c>
      <c r="E31" s="18" t="s">
        <v>74</v>
      </c>
      <c r="F31" s="16">
        <v>500</v>
      </c>
      <c r="G31" s="6" t="s">
        <v>68</v>
      </c>
      <c r="H31" s="5" t="s">
        <v>69</v>
      </c>
      <c r="I31" s="5" t="s">
        <v>76</v>
      </c>
      <c r="J31" s="5" t="s">
        <v>48</v>
      </c>
      <c r="K31" s="5">
        <v>3</v>
      </c>
      <c r="L31" s="5">
        <v>100</v>
      </c>
      <c r="M31" s="20">
        <v>10.416</v>
      </c>
      <c r="N31" s="20">
        <v>4.7270000000000003</v>
      </c>
      <c r="O31" s="5" t="s">
        <v>77</v>
      </c>
      <c r="P31" s="7">
        <v>44196</v>
      </c>
      <c r="Q31" s="5" t="s">
        <v>28</v>
      </c>
      <c r="R31" s="17">
        <v>24</v>
      </c>
      <c r="S31" s="8">
        <f t="shared" si="0"/>
        <v>30.286000000000001</v>
      </c>
    </row>
    <row r="32" spans="1:19" s="15" customFormat="1" ht="30" customHeight="1" x14ac:dyDescent="0.25">
      <c r="A32" s="9"/>
      <c r="B32" s="10" t="s">
        <v>26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4">
        <f>SUM(M3:M31)</f>
        <v>320.05999999999995</v>
      </c>
      <c r="N32" s="13">
        <f>SUM(N3:N31)</f>
        <v>57.686999999999998</v>
      </c>
      <c r="O32" s="9"/>
      <c r="P32" s="11"/>
      <c r="Q32" s="11"/>
      <c r="R32" s="12"/>
      <c r="S32" s="14">
        <f>SUM(S3:S31)</f>
        <v>755.49399999999991</v>
      </c>
    </row>
  </sheetData>
  <autoFilter ref="A2:S32" xr:uid="{D459F0C9-E7C6-4E96-9D86-17830C01052C}"/>
  <mergeCells count="1">
    <mergeCell ref="A1:S1"/>
  </mergeCells>
  <phoneticPr fontId="4" type="noConversion"/>
  <hyperlinks>
    <hyperlink ref="F7" r:id="rId1" location="osb1886624" display="osb1886624" xr:uid="{4BA8DDC4-F655-4932-ADA0-A7699459D81A}"/>
  </hyperlinks>
  <pageMargins left="0.7" right="0.7" top="0.78740157499999996" bottom="0.78740157499999996" header="0.3" footer="0.3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2020-06-01T09:24:21Z</cp:lastPrinted>
  <dcterms:created xsi:type="dcterms:W3CDTF">2019-09-04T13:46:05Z</dcterms:created>
  <dcterms:modified xsi:type="dcterms:W3CDTF">2020-09-16T08:01:26Z</dcterms:modified>
</cp:coreProperties>
</file>