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35" activeTab="0"/>
  </bookViews>
  <sheets>
    <sheet name="vzt" sheetId="1" r:id="rId1"/>
    <sheet name="specifikace" sheetId="2" r:id="rId2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<sst xmlns="http://schemas.openxmlformats.org/spreadsheetml/2006/main" count="254" uniqueCount="119">
  <si>
    <t>-</t>
  </si>
  <si>
    <t>Provoz</t>
  </si>
  <si>
    <t>U
[V]</t>
  </si>
  <si>
    <t>I
[A]</t>
  </si>
  <si>
    <t>T
[kW]</t>
  </si>
  <si>
    <t>CH
[kW]</t>
  </si>
  <si>
    <t>Čidlo,
spouštění</t>
  </si>
  <si>
    <t>UPS</t>
  </si>
  <si>
    <t>EPS</t>
  </si>
  <si>
    <t>ne</t>
  </si>
  <si>
    <t>HM - hyg. místnosti</t>
  </si>
  <si>
    <t>O - odtah vzduchu</t>
  </si>
  <si>
    <t>ŘJ</t>
  </si>
  <si>
    <t>1</t>
  </si>
  <si>
    <t>Typ</t>
  </si>
  <si>
    <t>Plocha
[m2]</t>
  </si>
  <si>
    <t>Výška
[m]</t>
  </si>
  <si>
    <t>Počet
výměn</t>
  </si>
  <si>
    <t>3</t>
  </si>
  <si>
    <t>2</t>
  </si>
  <si>
    <t>O</t>
  </si>
  <si>
    <t>Otvor šířka
[mm]</t>
  </si>
  <si>
    <t>Počet
zař_vzt</t>
  </si>
  <si>
    <t>Umístění
zař_vzt</t>
  </si>
  <si>
    <t>w vzduchu
[m/s]</t>
  </si>
  <si>
    <t>Dodavatel</t>
  </si>
  <si>
    <t>Q / 1ks
[m3/hod]</t>
  </si>
  <si>
    <t>EPc / 1ks
[kW]</t>
  </si>
  <si>
    <t>ZZT
[%]</t>
  </si>
  <si>
    <t>Ozn.
zařízení</t>
  </si>
  <si>
    <t>Větraný prostor</t>
  </si>
  <si>
    <t>dp
[Pa]</t>
  </si>
  <si>
    <t>RS - ruční start</t>
  </si>
  <si>
    <t>,</t>
  </si>
  <si>
    <t>Regulace
EC</t>
  </si>
  <si>
    <t>Název</t>
  </si>
  <si>
    <t>Ks</t>
  </si>
  <si>
    <t>Materiál</t>
  </si>
  <si>
    <t>Plocha [m²]</t>
  </si>
  <si>
    <t>Délka [m]</t>
  </si>
  <si>
    <t>Oblouk</t>
  </si>
  <si>
    <t>Přímá trouba</t>
  </si>
  <si>
    <r>
      <t xml:space="preserve">Otvor délka
</t>
    </r>
    <r>
      <rPr>
        <b/>
        <sz val="10"/>
        <rFont val="Times New Roman"/>
        <family val="1"/>
      </rPr>
      <t>Ø</t>
    </r>
    <r>
      <rPr>
        <b/>
        <sz val="10"/>
        <rFont val="Times New Roman CE"/>
        <family val="1"/>
      </rPr>
      <t xml:space="preserve"> [mm]</t>
    </r>
  </si>
  <si>
    <t>RS, doběh ČS</t>
  </si>
  <si>
    <t>ČS - doběh (časový spínač)</t>
  </si>
  <si>
    <t>TD 500/150 T IP44 s doběhem</t>
  </si>
  <si>
    <t>Elektrodesign</t>
  </si>
  <si>
    <t>kuchyňská digestoř</t>
  </si>
  <si>
    <t>RS+V</t>
  </si>
  <si>
    <t>RS+V - ruční start / vypnutí</t>
  </si>
  <si>
    <t>fitness</t>
  </si>
  <si>
    <t>kuchyňka</t>
  </si>
  <si>
    <t>garáž</t>
  </si>
  <si>
    <t>AUT, doběh ČS</t>
  </si>
  <si>
    <t>AUT - automat.start
po uzavření vrat</t>
  </si>
  <si>
    <t>garáž - axiální ventilátor</t>
  </si>
  <si>
    <t>APP250S</t>
  </si>
  <si>
    <t>ÄwaTECH</t>
  </si>
  <si>
    <t>VIDA XL</t>
  </si>
  <si>
    <t>VIDA</t>
  </si>
  <si>
    <t>Zař. č. 1 - odtah</t>
  </si>
  <si>
    <t>Zař. č. 3 - odtah</t>
  </si>
  <si>
    <t>Zař. č. 2 - odtah</t>
  </si>
  <si>
    <t>Kč</t>
  </si>
  <si>
    <t>HM - diagonální ventilátor</t>
  </si>
  <si>
    <t>plast</t>
  </si>
  <si>
    <t>nerez</t>
  </si>
  <si>
    <t>VIDA XL, Q = 550 m3/h</t>
  </si>
  <si>
    <t>TD 500/150 T IP44 s doběhem, Q=450 m3/h, dp = 80 Pa</t>
  </si>
  <si>
    <t>APP250S, Q=1300 m3/h, dp=80 Pa</t>
  </si>
  <si>
    <t>dle výrobce</t>
  </si>
  <si>
    <t>Zpětná klapka kruhová</t>
  </si>
  <si>
    <t>Protidešťová žaluzie</t>
  </si>
  <si>
    <t>ZK ø280</t>
  </si>
  <si>
    <t>Axiální ventilátor</t>
  </si>
  <si>
    <t>Časový spínač nastavitelný</t>
  </si>
  <si>
    <t>Kuchyňská digestoř 600x600</t>
  </si>
  <si>
    <t>Diagonální ventilátor</t>
  </si>
  <si>
    <t>ø280/R280,90°</t>
  </si>
  <si>
    <t>ø280-ø200/210</t>
  </si>
  <si>
    <t>280x280</t>
  </si>
  <si>
    <t>Mřížka s regulací R1</t>
  </si>
  <si>
    <t>825x125</t>
  </si>
  <si>
    <t>Osový přechod</t>
  </si>
  <si>
    <t>ø200</t>
  </si>
  <si>
    <t>ø280</t>
  </si>
  <si>
    <t>Spiro-oblouk</t>
  </si>
  <si>
    <t>ø180/R180,45°</t>
  </si>
  <si>
    <t>2xø180,R180/270,60°</t>
  </si>
  <si>
    <t>Spiro-přímá trouba</t>
  </si>
  <si>
    <t>ø180/954</t>
  </si>
  <si>
    <t>ø180/R180,60°</t>
  </si>
  <si>
    <t>Odskok oblouk+přímý kus+oblouk</t>
  </si>
  <si>
    <t>ø180</t>
  </si>
  <si>
    <t>ø250-ø250-ø180/450</t>
  </si>
  <si>
    <t>ø180-ø180-ø125/250</t>
  </si>
  <si>
    <t>ø180-ø180-ø200/300</t>
  </si>
  <si>
    <t>ø125/R125,90°</t>
  </si>
  <si>
    <t>ø200/R200,90°</t>
  </si>
  <si>
    <t>ø250/R180,90°</t>
  </si>
  <si>
    <t>2xø200,R200/270,60°</t>
  </si>
  <si>
    <t>ø180-ø125/160</t>
  </si>
  <si>
    <t>ø200-ø150/150</t>
  </si>
  <si>
    <t>ø250-ø150/150</t>
  </si>
  <si>
    <t>Jednostranná odbočka 45°</t>
  </si>
  <si>
    <t>Jednostranná odbočka 90°</t>
  </si>
  <si>
    <t>ø125</t>
  </si>
  <si>
    <t>ø150</t>
  </si>
  <si>
    <t>ø250</t>
  </si>
  <si>
    <t>Kruhový ventil</t>
  </si>
  <si>
    <t>ø125,20,20/200</t>
  </si>
  <si>
    <t>ZK ø150</t>
  </si>
  <si>
    <t>315x315</t>
  </si>
  <si>
    <t>Typ (příklad), rozměry</t>
  </si>
  <si>
    <t>Vnitřní krycí mřížka</t>
  </si>
  <si>
    <t>Odsávací mřížka</t>
  </si>
  <si>
    <t>VPKR, 200x200</t>
  </si>
  <si>
    <t>200x200</t>
  </si>
  <si>
    <t>DT 4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</si>
</sst>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#,##0\ &quot;Kč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89" fontId="9" fillId="0" borderId="10" xfId="38" applyNumberFormat="1" applyFont="1" applyFill="1" applyBorder="1" applyAlignment="1">
      <alignment horizontal="center"/>
    </xf>
    <xf numFmtId="1" fontId="9" fillId="0" borderId="10" xfId="38" applyNumberFormat="1" applyFont="1" applyFill="1" applyBorder="1" applyAlignment="1">
      <alignment horizontal="center"/>
    </xf>
    <xf numFmtId="189" fontId="9" fillId="0" borderId="10" xfId="38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9" fillId="0" borderId="0" xfId="38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3" fontId="9" fillId="33" borderId="10" xfId="0" applyNumberFormat="1" applyFont="1" applyFill="1" applyBorder="1" applyAlignment="1">
      <alignment horizontal="center"/>
    </xf>
    <xf numFmtId="190" fontId="9" fillId="3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91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3" fontId="9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2" fontId="45" fillId="0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horizontal="center"/>
    </xf>
    <xf numFmtId="4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2" fontId="4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B1">
      <selection activeCell="A1" sqref="A1"/>
    </sheetView>
  </sheetViews>
  <sheetFormatPr defaultColWidth="9.140625" defaultRowHeight="12.75"/>
  <cols>
    <col min="1" max="1" width="9.00390625" style="15" customWidth="1"/>
    <col min="2" max="2" width="24.00390625" style="4" customWidth="1"/>
    <col min="3" max="3" width="16.00390625" style="4" customWidth="1"/>
    <col min="4" max="4" width="10.00390625" style="4" customWidth="1"/>
    <col min="5" max="5" width="12.421875" style="15" customWidth="1"/>
    <col min="6" max="6" width="12.28125" style="15" customWidth="1"/>
    <col min="7" max="7" width="12.8515625" style="15" customWidth="1"/>
    <col min="8" max="8" width="8.140625" style="15" customWidth="1"/>
    <col min="9" max="9" width="11.421875" style="15" customWidth="1"/>
    <col min="10" max="10" width="6.28125" style="15" customWidth="1"/>
    <col min="11" max="11" width="7.00390625" style="15" customWidth="1"/>
    <col min="12" max="12" width="7.57421875" style="15" customWidth="1"/>
    <col min="13" max="13" width="23.421875" style="15" customWidth="1"/>
    <col min="14" max="14" width="7.00390625" style="15" customWidth="1"/>
    <col min="15" max="15" width="6.421875" style="4" customWidth="1"/>
    <col min="16" max="16" width="11.421875" style="4" customWidth="1"/>
    <col min="17" max="20" width="8.57421875" style="4" customWidth="1"/>
    <col min="21" max="22" width="14.140625" style="4" hidden="1" customWidth="1"/>
    <col min="23" max="23" width="13.140625" style="4" hidden="1" customWidth="1"/>
    <col min="24" max="24" width="14.421875" style="19" customWidth="1"/>
    <col min="25" max="25" width="24.28125" style="4" customWidth="1"/>
    <col min="26" max="26" width="12.8515625" style="4" customWidth="1"/>
    <col min="27" max="16384" width="9.140625" style="4" customWidth="1"/>
  </cols>
  <sheetData>
    <row r="1" spans="1:26" ht="33" customHeight="1">
      <c r="A1" s="1" t="s">
        <v>29</v>
      </c>
      <c r="B1" s="2" t="s">
        <v>30</v>
      </c>
      <c r="C1" s="2" t="s">
        <v>1</v>
      </c>
      <c r="D1" s="1" t="s">
        <v>22</v>
      </c>
      <c r="E1" s="1" t="s">
        <v>26</v>
      </c>
      <c r="F1" s="1" t="s">
        <v>31</v>
      </c>
      <c r="G1" s="1" t="s">
        <v>27</v>
      </c>
      <c r="H1" s="1" t="s">
        <v>2</v>
      </c>
      <c r="I1" s="1" t="s">
        <v>3</v>
      </c>
      <c r="J1" s="1" t="s">
        <v>4</v>
      </c>
      <c r="K1" s="1" t="s">
        <v>28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34</v>
      </c>
      <c r="Q1" s="1" t="s">
        <v>12</v>
      </c>
      <c r="R1" s="1" t="s">
        <v>15</v>
      </c>
      <c r="S1" s="1" t="s">
        <v>16</v>
      </c>
      <c r="T1" s="1" t="s">
        <v>17</v>
      </c>
      <c r="U1" s="1" t="s">
        <v>42</v>
      </c>
      <c r="V1" s="1" t="s">
        <v>21</v>
      </c>
      <c r="W1" s="1" t="s">
        <v>24</v>
      </c>
      <c r="X1" s="3" t="s">
        <v>23</v>
      </c>
      <c r="Y1" s="1" t="s">
        <v>14</v>
      </c>
      <c r="Z1" s="1" t="s">
        <v>25</v>
      </c>
    </row>
    <row r="2" spans="1:26" ht="12.75">
      <c r="A2" s="5" t="s">
        <v>13</v>
      </c>
      <c r="B2" s="6" t="s">
        <v>64</v>
      </c>
      <c r="C2" s="7" t="s">
        <v>20</v>
      </c>
      <c r="D2" s="8">
        <v>1</v>
      </c>
      <c r="E2" s="9">
        <v>450</v>
      </c>
      <c r="F2" s="9">
        <v>80</v>
      </c>
      <c r="G2" s="23">
        <v>0.053</v>
      </c>
      <c r="H2" s="10">
        <v>230</v>
      </c>
      <c r="I2" s="24">
        <v>0.21</v>
      </c>
      <c r="J2" s="11" t="s">
        <v>0</v>
      </c>
      <c r="K2" s="12" t="s">
        <v>0</v>
      </c>
      <c r="L2" s="11" t="s">
        <v>0</v>
      </c>
      <c r="M2" s="12" t="s">
        <v>43</v>
      </c>
      <c r="N2" s="10" t="s">
        <v>9</v>
      </c>
      <c r="O2" s="10" t="s">
        <v>9</v>
      </c>
      <c r="P2" s="7" t="s">
        <v>9</v>
      </c>
      <c r="Q2" s="7" t="s">
        <v>9</v>
      </c>
      <c r="R2" s="7" t="s">
        <v>0</v>
      </c>
      <c r="S2" s="7" t="s">
        <v>0</v>
      </c>
      <c r="T2" s="7" t="s">
        <v>0</v>
      </c>
      <c r="U2" s="7" t="s">
        <v>0</v>
      </c>
      <c r="V2" s="7" t="s">
        <v>0</v>
      </c>
      <c r="W2" s="7" t="s">
        <v>0</v>
      </c>
      <c r="X2" s="7" t="s">
        <v>50</v>
      </c>
      <c r="Y2" s="12" t="s">
        <v>45</v>
      </c>
      <c r="Z2" s="13" t="s">
        <v>46</v>
      </c>
    </row>
    <row r="3" spans="1:26" s="22" customFormat="1" ht="12.75">
      <c r="A3" s="5" t="s">
        <v>19</v>
      </c>
      <c r="B3" s="6" t="s">
        <v>47</v>
      </c>
      <c r="C3" s="7" t="s">
        <v>20</v>
      </c>
      <c r="D3" s="8">
        <v>1</v>
      </c>
      <c r="E3" s="9">
        <v>550</v>
      </c>
      <c r="F3" s="9" t="s">
        <v>0</v>
      </c>
      <c r="G3" s="24">
        <v>0.18</v>
      </c>
      <c r="H3" s="10">
        <v>230</v>
      </c>
      <c r="I3" s="24">
        <v>0.75</v>
      </c>
      <c r="J3" s="11" t="s">
        <v>0</v>
      </c>
      <c r="K3" s="12" t="s">
        <v>0</v>
      </c>
      <c r="L3" s="11" t="s">
        <v>0</v>
      </c>
      <c r="M3" s="12" t="s">
        <v>48</v>
      </c>
      <c r="N3" s="10" t="s">
        <v>9</v>
      </c>
      <c r="O3" s="10" t="s">
        <v>9</v>
      </c>
      <c r="P3" s="7" t="s">
        <v>9</v>
      </c>
      <c r="Q3" s="7" t="s">
        <v>9</v>
      </c>
      <c r="R3" s="7" t="s">
        <v>0</v>
      </c>
      <c r="S3" s="7" t="s">
        <v>0</v>
      </c>
      <c r="T3" s="7" t="s">
        <v>0</v>
      </c>
      <c r="U3" s="7" t="s">
        <v>0</v>
      </c>
      <c r="V3" s="7" t="s">
        <v>0</v>
      </c>
      <c r="W3" s="7" t="s">
        <v>0</v>
      </c>
      <c r="X3" s="5" t="s">
        <v>51</v>
      </c>
      <c r="Y3" s="27" t="s">
        <v>58</v>
      </c>
      <c r="Z3" s="27" t="s">
        <v>59</v>
      </c>
    </row>
    <row r="4" spans="1:26" s="22" customFormat="1" ht="12.75">
      <c r="A4" s="5" t="s">
        <v>18</v>
      </c>
      <c r="B4" s="6" t="s">
        <v>55</v>
      </c>
      <c r="C4" s="7" t="s">
        <v>20</v>
      </c>
      <c r="D4" s="8">
        <v>1</v>
      </c>
      <c r="E4" s="10">
        <v>1300</v>
      </c>
      <c r="F4" s="9">
        <v>80</v>
      </c>
      <c r="G4" s="24">
        <v>0.12</v>
      </c>
      <c r="H4" s="10">
        <v>230</v>
      </c>
      <c r="I4" s="24">
        <v>0.54</v>
      </c>
      <c r="J4" s="11" t="s">
        <v>0</v>
      </c>
      <c r="K4" s="12" t="s">
        <v>0</v>
      </c>
      <c r="L4" s="11" t="s">
        <v>0</v>
      </c>
      <c r="M4" s="12" t="s">
        <v>53</v>
      </c>
      <c r="N4" s="10" t="s">
        <v>9</v>
      </c>
      <c r="O4" s="10" t="s">
        <v>9</v>
      </c>
      <c r="P4" s="7" t="s">
        <v>9</v>
      </c>
      <c r="Q4" s="7" t="s">
        <v>9</v>
      </c>
      <c r="R4" s="7">
        <f>5.3*11.9</f>
        <v>63.07</v>
      </c>
      <c r="S4" s="7">
        <v>4.2</v>
      </c>
      <c r="T4" s="25">
        <f>E4/(R4*S4)</f>
        <v>4.9</v>
      </c>
      <c r="U4" s="20">
        <v>500</v>
      </c>
      <c r="V4" s="20">
        <v>250</v>
      </c>
      <c r="W4" s="21">
        <f>(E4/3600)/((U4/1000)*(V4/1000))</f>
        <v>2.9</v>
      </c>
      <c r="X4" s="5" t="s">
        <v>52</v>
      </c>
      <c r="Y4" s="27" t="s">
        <v>56</v>
      </c>
      <c r="Z4" s="13" t="s">
        <v>57</v>
      </c>
    </row>
    <row r="5" spans="1:24" ht="12.75">
      <c r="A5" s="14"/>
      <c r="B5" s="4" t="s">
        <v>10</v>
      </c>
      <c r="C5" s="4" t="s">
        <v>11</v>
      </c>
      <c r="G5" s="4" t="s">
        <v>33</v>
      </c>
      <c r="L5" s="16"/>
      <c r="M5" s="4" t="s">
        <v>32</v>
      </c>
      <c r="N5" s="14"/>
      <c r="O5" s="14"/>
      <c r="X5" s="17"/>
    </row>
    <row r="6" spans="1:24" ht="12.75">
      <c r="A6" s="14"/>
      <c r="G6" s="4"/>
      <c r="L6" s="16"/>
      <c r="M6" s="4" t="s">
        <v>44</v>
      </c>
      <c r="N6" s="14"/>
      <c r="O6" s="14"/>
      <c r="X6" s="17"/>
    </row>
    <row r="7" spans="1:24" ht="12.75">
      <c r="A7" s="14"/>
      <c r="G7" s="4"/>
      <c r="M7" s="4" t="s">
        <v>49</v>
      </c>
      <c r="N7" s="14"/>
      <c r="O7" s="14"/>
      <c r="X7" s="17"/>
    </row>
    <row r="8" spans="1:24" ht="25.5">
      <c r="A8" s="14"/>
      <c r="G8" s="4"/>
      <c r="M8" s="26" t="s">
        <v>54</v>
      </c>
      <c r="N8" s="14"/>
      <c r="O8" s="14"/>
      <c r="X8" s="17"/>
    </row>
    <row r="9" spans="12:24" ht="12.75">
      <c r="L9" s="16"/>
      <c r="X9" s="17"/>
    </row>
    <row r="10" ht="12.75">
      <c r="X10" s="17"/>
    </row>
    <row r="11" spans="2:24" ht="12.75">
      <c r="B11" s="18"/>
      <c r="X11" s="17"/>
    </row>
    <row r="12" spans="5:24" ht="12.75">
      <c r="E12" s="4"/>
      <c r="F12" s="4"/>
      <c r="X12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B1">
      <selection activeCell="H37" sqref="H37"/>
    </sheetView>
  </sheetViews>
  <sheetFormatPr defaultColWidth="9.140625" defaultRowHeight="12.75"/>
  <cols>
    <col min="1" max="1" width="13.421875" style="32" hidden="1" customWidth="1"/>
    <col min="2" max="2" width="33.28125" style="31" customWidth="1"/>
    <col min="3" max="3" width="43.140625" style="31" customWidth="1"/>
    <col min="4" max="4" width="17.8515625" style="31" customWidth="1"/>
    <col min="5" max="5" width="12.7109375" style="33" customWidth="1"/>
    <col min="6" max="6" width="11.421875" style="33" customWidth="1"/>
    <col min="7" max="7" width="7.28125" style="33" customWidth="1"/>
    <col min="8" max="8" width="12.7109375" style="35" customWidth="1"/>
    <col min="9" max="16384" width="9.140625" style="31" customWidth="1"/>
  </cols>
  <sheetData>
    <row r="1" spans="1:8" ht="12.75">
      <c r="A1" s="29"/>
      <c r="B1" s="28" t="s">
        <v>60</v>
      </c>
      <c r="C1" s="30"/>
      <c r="D1" s="30"/>
      <c r="E1" s="28"/>
      <c r="F1" s="28"/>
      <c r="G1" s="29"/>
      <c r="H1" s="36"/>
    </row>
    <row r="2" spans="1:8" ht="12.75">
      <c r="A2" s="37"/>
      <c r="B2" s="28" t="s">
        <v>35</v>
      </c>
      <c r="C2" s="28" t="s">
        <v>113</v>
      </c>
      <c r="D2" s="28" t="s">
        <v>37</v>
      </c>
      <c r="E2" s="28" t="s">
        <v>38</v>
      </c>
      <c r="F2" s="28" t="s">
        <v>39</v>
      </c>
      <c r="G2" s="28" t="s">
        <v>36</v>
      </c>
      <c r="H2" s="34" t="s">
        <v>63</v>
      </c>
    </row>
    <row r="3" spans="2:8" ht="25.5">
      <c r="B3" s="38" t="s">
        <v>77</v>
      </c>
      <c r="C3" s="39" t="s">
        <v>68</v>
      </c>
      <c r="D3" s="40" t="s">
        <v>65</v>
      </c>
      <c r="E3" s="41" t="s">
        <v>0</v>
      </c>
      <c r="F3" s="41" t="s">
        <v>0</v>
      </c>
      <c r="G3" s="41">
        <v>1</v>
      </c>
      <c r="H3" s="42"/>
    </row>
    <row r="4" spans="2:8" ht="12.75">
      <c r="B4" s="38" t="s">
        <v>75</v>
      </c>
      <c r="C4" s="39" t="s">
        <v>118</v>
      </c>
      <c r="D4" s="40" t="s">
        <v>70</v>
      </c>
      <c r="E4" s="41" t="s">
        <v>0</v>
      </c>
      <c r="F4" s="41" t="s">
        <v>0</v>
      </c>
      <c r="G4" s="41">
        <v>1</v>
      </c>
      <c r="H4" s="42"/>
    </row>
    <row r="5" spans="2:8" ht="12.75">
      <c r="B5" s="38" t="s">
        <v>109</v>
      </c>
      <c r="C5" s="39" t="s">
        <v>110</v>
      </c>
      <c r="D5" s="40" t="s">
        <v>65</v>
      </c>
      <c r="E5" s="41" t="s">
        <v>0</v>
      </c>
      <c r="F5" s="41" t="s">
        <v>0</v>
      </c>
      <c r="G5" s="41">
        <v>3</v>
      </c>
      <c r="H5" s="42"/>
    </row>
    <row r="6" spans="2:8" ht="12.75">
      <c r="B6" s="38" t="s">
        <v>71</v>
      </c>
      <c r="C6" s="39" t="s">
        <v>111</v>
      </c>
      <c r="D6" s="40" t="s">
        <v>65</v>
      </c>
      <c r="E6" s="41" t="s">
        <v>0</v>
      </c>
      <c r="F6" s="41" t="s">
        <v>0</v>
      </c>
      <c r="G6" s="41">
        <v>1</v>
      </c>
      <c r="H6" s="42"/>
    </row>
    <row r="7" spans="2:8" ht="12.75">
      <c r="B7" s="38" t="s">
        <v>72</v>
      </c>
      <c r="C7" s="39" t="s">
        <v>112</v>
      </c>
      <c r="D7" s="40" t="s">
        <v>65</v>
      </c>
      <c r="E7" s="41" t="s">
        <v>0</v>
      </c>
      <c r="F7" s="41" t="s">
        <v>0</v>
      </c>
      <c r="G7" s="41">
        <v>1</v>
      </c>
      <c r="H7" s="42"/>
    </row>
    <row r="8" spans="2:8" ht="12.75">
      <c r="B8" s="38" t="s">
        <v>114</v>
      </c>
      <c r="C8" s="39" t="s">
        <v>112</v>
      </c>
      <c r="D8" s="40" t="s">
        <v>65</v>
      </c>
      <c r="E8" s="41" t="s">
        <v>0</v>
      </c>
      <c r="F8" s="41" t="s">
        <v>0</v>
      </c>
      <c r="G8" s="41">
        <v>1</v>
      </c>
      <c r="H8" s="42"/>
    </row>
    <row r="9" spans="2:8" ht="12.75">
      <c r="B9" s="38" t="s">
        <v>104</v>
      </c>
      <c r="C9" s="39" t="s">
        <v>94</v>
      </c>
      <c r="D9" s="40" t="s">
        <v>65</v>
      </c>
      <c r="E9" s="41">
        <v>0.41</v>
      </c>
      <c r="F9" s="41">
        <v>0.45</v>
      </c>
      <c r="G9" s="41">
        <v>1</v>
      </c>
      <c r="H9" s="42"/>
    </row>
    <row r="10" spans="2:8" ht="12.75">
      <c r="B10" s="38" t="s">
        <v>105</v>
      </c>
      <c r="C10" s="39" t="s">
        <v>95</v>
      </c>
      <c r="D10" s="40" t="s">
        <v>65</v>
      </c>
      <c r="E10" s="41">
        <v>0.17</v>
      </c>
      <c r="F10" s="41">
        <v>0.25</v>
      </c>
      <c r="G10" s="41">
        <v>1</v>
      </c>
      <c r="H10" s="42"/>
    </row>
    <row r="11" spans="2:8" ht="12.75">
      <c r="B11" s="38" t="s">
        <v>105</v>
      </c>
      <c r="C11" s="39" t="s">
        <v>96</v>
      </c>
      <c r="D11" s="40" t="s">
        <v>65</v>
      </c>
      <c r="E11" s="41">
        <v>0.2</v>
      </c>
      <c r="F11" s="41">
        <v>0.3</v>
      </c>
      <c r="G11" s="41">
        <v>1</v>
      </c>
      <c r="H11" s="42"/>
    </row>
    <row r="12" spans="2:8" ht="12.75">
      <c r="B12" s="38" t="s">
        <v>40</v>
      </c>
      <c r="C12" s="39" t="s">
        <v>97</v>
      </c>
      <c r="D12" s="40" t="s">
        <v>65</v>
      </c>
      <c r="E12" s="41">
        <v>0.08</v>
      </c>
      <c r="F12" s="41">
        <v>0.2</v>
      </c>
      <c r="G12" s="41">
        <v>1</v>
      </c>
      <c r="H12" s="42"/>
    </row>
    <row r="13" spans="2:8" ht="12.75">
      <c r="B13" s="38" t="s">
        <v>40</v>
      </c>
      <c r="C13" s="39" t="s">
        <v>97</v>
      </c>
      <c r="D13" s="40" t="s">
        <v>65</v>
      </c>
      <c r="E13" s="41">
        <v>0.08</v>
      </c>
      <c r="F13" s="41">
        <v>0.2</v>
      </c>
      <c r="G13" s="41">
        <v>1</v>
      </c>
      <c r="H13" s="42"/>
    </row>
    <row r="14" spans="2:8" ht="12.75">
      <c r="B14" s="38" t="s">
        <v>40</v>
      </c>
      <c r="C14" s="39" t="s">
        <v>98</v>
      </c>
      <c r="D14" s="40" t="s">
        <v>65</v>
      </c>
      <c r="E14" s="41">
        <v>0.2</v>
      </c>
      <c r="F14" s="41">
        <v>0.31</v>
      </c>
      <c r="G14" s="41">
        <v>1</v>
      </c>
      <c r="H14" s="42"/>
    </row>
    <row r="15" spans="2:8" ht="12.75">
      <c r="B15" s="38" t="s">
        <v>40</v>
      </c>
      <c r="C15" s="39" t="s">
        <v>99</v>
      </c>
      <c r="D15" s="40" t="s">
        <v>65</v>
      </c>
      <c r="E15" s="41">
        <v>0.44</v>
      </c>
      <c r="F15" s="41">
        <v>0.56</v>
      </c>
      <c r="G15" s="41">
        <v>2</v>
      </c>
      <c r="H15" s="42"/>
    </row>
    <row r="16" spans="2:8" ht="12.75">
      <c r="B16" s="38" t="s">
        <v>92</v>
      </c>
      <c r="C16" s="39" t="s">
        <v>100</v>
      </c>
      <c r="D16" s="40" t="s">
        <v>65</v>
      </c>
      <c r="E16" s="41">
        <v>47.66</v>
      </c>
      <c r="F16" s="41">
        <v>0.69</v>
      </c>
      <c r="G16" s="41">
        <v>1</v>
      </c>
      <c r="H16" s="42"/>
    </row>
    <row r="17" spans="2:8" ht="12.75">
      <c r="B17" s="38" t="s">
        <v>83</v>
      </c>
      <c r="C17" s="39" t="s">
        <v>101</v>
      </c>
      <c r="D17" s="40" t="s">
        <v>65</v>
      </c>
      <c r="E17" s="41">
        <v>0.16</v>
      </c>
      <c r="F17" s="41">
        <v>0.32</v>
      </c>
      <c r="G17" s="41">
        <v>2</v>
      </c>
      <c r="H17" s="42"/>
    </row>
    <row r="18" spans="2:8" ht="12.75">
      <c r="B18" s="38" t="s">
        <v>83</v>
      </c>
      <c r="C18" s="39" t="s">
        <v>102</v>
      </c>
      <c r="D18" s="40" t="s">
        <v>65</v>
      </c>
      <c r="E18" s="41">
        <v>0.08</v>
      </c>
      <c r="F18" s="41">
        <v>0.15</v>
      </c>
      <c r="G18" s="41">
        <v>1</v>
      </c>
      <c r="H18" s="42"/>
    </row>
    <row r="19" spans="2:8" ht="12.75">
      <c r="B19" s="38" t="s">
        <v>83</v>
      </c>
      <c r="C19" s="39" t="s">
        <v>103</v>
      </c>
      <c r="D19" s="40" t="s">
        <v>65</v>
      </c>
      <c r="E19" s="41">
        <v>0.1</v>
      </c>
      <c r="F19" s="41">
        <v>0.15</v>
      </c>
      <c r="G19" s="41">
        <v>1</v>
      </c>
      <c r="H19" s="42"/>
    </row>
    <row r="20" spans="2:8" ht="12.75">
      <c r="B20" s="38" t="s">
        <v>41</v>
      </c>
      <c r="C20" s="39" t="s">
        <v>106</v>
      </c>
      <c r="D20" s="40" t="s">
        <v>65</v>
      </c>
      <c r="E20" s="41">
        <v>0.72</v>
      </c>
      <c r="F20" s="41">
        <v>1.54</v>
      </c>
      <c r="G20" s="41">
        <v>1</v>
      </c>
      <c r="H20" s="42"/>
    </row>
    <row r="21" spans="2:8" ht="12.75">
      <c r="B21" s="38" t="s">
        <v>41</v>
      </c>
      <c r="C21" s="39" t="s">
        <v>107</v>
      </c>
      <c r="D21" s="40" t="s">
        <v>65</v>
      </c>
      <c r="E21" s="41">
        <v>0.43</v>
      </c>
      <c r="F21" s="41">
        <v>0.76</v>
      </c>
      <c r="G21" s="41">
        <v>1</v>
      </c>
      <c r="H21" s="42"/>
    </row>
    <row r="22" spans="2:8" ht="12.75">
      <c r="B22" s="38" t="s">
        <v>41</v>
      </c>
      <c r="C22" s="39" t="s">
        <v>84</v>
      </c>
      <c r="D22" s="40" t="s">
        <v>65</v>
      </c>
      <c r="E22" s="41">
        <v>0.64</v>
      </c>
      <c r="F22" s="41">
        <v>0.92</v>
      </c>
      <c r="G22" s="41">
        <v>1</v>
      </c>
      <c r="H22" s="42"/>
    </row>
    <row r="23" spans="2:8" ht="12.75">
      <c r="B23" s="38" t="s">
        <v>41</v>
      </c>
      <c r="C23" s="39" t="s">
        <v>108</v>
      </c>
      <c r="D23" s="40" t="s">
        <v>65</v>
      </c>
      <c r="E23" s="41">
        <v>2.86</v>
      </c>
      <c r="F23" s="41">
        <v>3.27</v>
      </c>
      <c r="G23" s="41">
        <v>1</v>
      </c>
      <c r="H23" s="42"/>
    </row>
    <row r="25" spans="2:8" ht="12.75">
      <c r="B25" s="28" t="s">
        <v>62</v>
      </c>
      <c r="C25" s="30"/>
      <c r="D25" s="30"/>
      <c r="E25" s="28"/>
      <c r="F25" s="28"/>
      <c r="G25" s="29"/>
      <c r="H25" s="36"/>
    </row>
    <row r="26" spans="2:8" ht="12.75">
      <c r="B26" s="28" t="s">
        <v>35</v>
      </c>
      <c r="C26" s="28" t="s">
        <v>113</v>
      </c>
      <c r="D26" s="28" t="s">
        <v>37</v>
      </c>
      <c r="E26" s="28" t="s">
        <v>38</v>
      </c>
      <c r="F26" s="28" t="s">
        <v>39</v>
      </c>
      <c r="G26" s="28" t="s">
        <v>36</v>
      </c>
      <c r="H26" s="34" t="s">
        <v>63</v>
      </c>
    </row>
    <row r="27" spans="2:8" ht="12.75">
      <c r="B27" s="38" t="s">
        <v>76</v>
      </c>
      <c r="C27" s="39" t="s">
        <v>67</v>
      </c>
      <c r="D27" s="40" t="s">
        <v>66</v>
      </c>
      <c r="E27" s="41" t="s">
        <v>0</v>
      </c>
      <c r="F27" s="41" t="s">
        <v>0</v>
      </c>
      <c r="G27" s="41">
        <v>1</v>
      </c>
      <c r="H27" s="42"/>
    </row>
    <row r="28" spans="2:8" ht="12.75">
      <c r="B28" s="38" t="s">
        <v>40</v>
      </c>
      <c r="C28" s="39" t="s">
        <v>87</v>
      </c>
      <c r="D28" s="40" t="s">
        <v>65</v>
      </c>
      <c r="E28" s="41">
        <v>0.08</v>
      </c>
      <c r="F28" s="41">
        <v>0.14</v>
      </c>
      <c r="G28" s="41">
        <v>1</v>
      </c>
      <c r="H28" s="42"/>
    </row>
    <row r="29" spans="2:8" ht="12.75">
      <c r="B29" s="38" t="s">
        <v>86</v>
      </c>
      <c r="C29" s="39" t="s">
        <v>91</v>
      </c>
      <c r="D29" s="40" t="s">
        <v>65</v>
      </c>
      <c r="E29" s="41">
        <v>0.22</v>
      </c>
      <c r="F29" s="41">
        <v>0.38</v>
      </c>
      <c r="G29" s="41">
        <v>2</v>
      </c>
      <c r="H29" s="42"/>
    </row>
    <row r="30" spans="2:8" ht="12.75">
      <c r="B30" s="38" t="s">
        <v>92</v>
      </c>
      <c r="C30" s="39" t="s">
        <v>88</v>
      </c>
      <c r="D30" s="40" t="s">
        <v>65</v>
      </c>
      <c r="E30" s="41">
        <v>41.41</v>
      </c>
      <c r="F30" s="41">
        <v>0.65</v>
      </c>
      <c r="G30" s="41">
        <v>1</v>
      </c>
      <c r="H30" s="42"/>
    </row>
    <row r="31" spans="2:8" ht="12.75">
      <c r="B31" s="38" t="s">
        <v>41</v>
      </c>
      <c r="C31" s="39" t="s">
        <v>93</v>
      </c>
      <c r="D31" s="40" t="s">
        <v>65</v>
      </c>
      <c r="E31" s="41">
        <v>1.62</v>
      </c>
      <c r="F31" s="41">
        <v>2.6</v>
      </c>
      <c r="G31" s="41">
        <v>1</v>
      </c>
      <c r="H31" s="42"/>
    </row>
    <row r="32" spans="2:8" ht="12.75">
      <c r="B32" s="38" t="s">
        <v>89</v>
      </c>
      <c r="C32" s="39" t="s">
        <v>90</v>
      </c>
      <c r="D32" s="40" t="s">
        <v>65</v>
      </c>
      <c r="E32" s="41">
        <v>0.59</v>
      </c>
      <c r="F32" s="41">
        <v>0.95</v>
      </c>
      <c r="G32" s="41"/>
      <c r="H32" s="42"/>
    </row>
    <row r="33" spans="7:8" ht="12.75">
      <c r="G33" s="31"/>
      <c r="H33" s="31"/>
    </row>
    <row r="34" spans="2:8" ht="12.75">
      <c r="B34" s="28" t="s">
        <v>61</v>
      </c>
      <c r="C34" s="30"/>
      <c r="D34" s="30"/>
      <c r="E34" s="28"/>
      <c r="F34" s="28"/>
      <c r="G34" s="29"/>
      <c r="H34" s="29"/>
    </row>
    <row r="35" spans="2:8" ht="12.75">
      <c r="B35" s="28" t="s">
        <v>35</v>
      </c>
      <c r="C35" s="28" t="s">
        <v>113</v>
      </c>
      <c r="D35" s="28" t="s">
        <v>37</v>
      </c>
      <c r="E35" s="28" t="s">
        <v>38</v>
      </c>
      <c r="F35" s="28" t="s">
        <v>39</v>
      </c>
      <c r="G35" s="28" t="s">
        <v>36</v>
      </c>
      <c r="H35" s="34" t="s">
        <v>63</v>
      </c>
    </row>
    <row r="36" spans="2:8" ht="12.75">
      <c r="B36" s="38" t="s">
        <v>74</v>
      </c>
      <c r="C36" s="39" t="s">
        <v>69</v>
      </c>
      <c r="D36" s="40" t="s">
        <v>65</v>
      </c>
      <c r="E36" s="41" t="s">
        <v>0</v>
      </c>
      <c r="F36" s="41" t="s">
        <v>0</v>
      </c>
      <c r="G36" s="41">
        <v>1</v>
      </c>
      <c r="H36" s="42"/>
    </row>
    <row r="37" spans="2:8" ht="12.75">
      <c r="B37" s="38" t="s">
        <v>75</v>
      </c>
      <c r="C37" s="39" t="s">
        <v>118</v>
      </c>
      <c r="D37" s="40" t="s">
        <v>70</v>
      </c>
      <c r="E37" s="41" t="s">
        <v>0</v>
      </c>
      <c r="F37" s="41" t="s">
        <v>0</v>
      </c>
      <c r="G37" s="41">
        <v>1</v>
      </c>
      <c r="H37" s="42"/>
    </row>
    <row r="38" spans="2:8" ht="12.75">
      <c r="B38" s="38" t="s">
        <v>71</v>
      </c>
      <c r="C38" s="39" t="s">
        <v>73</v>
      </c>
      <c r="D38" s="40" t="s">
        <v>65</v>
      </c>
      <c r="E38" s="41" t="s">
        <v>0</v>
      </c>
      <c r="F38" s="41" t="s">
        <v>0</v>
      </c>
      <c r="G38" s="41">
        <v>1</v>
      </c>
      <c r="H38" s="42"/>
    </row>
    <row r="39" spans="2:8" ht="12.75">
      <c r="B39" s="38" t="s">
        <v>72</v>
      </c>
      <c r="C39" s="39" t="s">
        <v>80</v>
      </c>
      <c r="D39" s="40" t="s">
        <v>65</v>
      </c>
      <c r="E39" s="41" t="s">
        <v>0</v>
      </c>
      <c r="F39" s="41" t="s">
        <v>0</v>
      </c>
      <c r="G39" s="41">
        <v>1</v>
      </c>
      <c r="H39" s="42"/>
    </row>
    <row r="40" spans="2:8" ht="12.75">
      <c r="B40" s="38" t="s">
        <v>115</v>
      </c>
      <c r="C40" s="39" t="s">
        <v>116</v>
      </c>
      <c r="D40" s="40" t="s">
        <v>65</v>
      </c>
      <c r="E40" s="41" t="s">
        <v>0</v>
      </c>
      <c r="F40" s="41" t="s">
        <v>0</v>
      </c>
      <c r="G40" s="41">
        <v>1</v>
      </c>
      <c r="H40" s="42"/>
    </row>
    <row r="41" spans="2:8" ht="12.75">
      <c r="B41" s="38" t="s">
        <v>114</v>
      </c>
      <c r="C41" s="39" t="s">
        <v>117</v>
      </c>
      <c r="D41" s="40" t="s">
        <v>65</v>
      </c>
      <c r="E41" s="41" t="s">
        <v>0</v>
      </c>
      <c r="F41" s="41" t="s">
        <v>0</v>
      </c>
      <c r="G41" s="41">
        <v>1</v>
      </c>
      <c r="H41" s="42"/>
    </row>
    <row r="42" spans="2:8" ht="12.75">
      <c r="B42" s="38" t="s">
        <v>81</v>
      </c>
      <c r="C42" s="39" t="s">
        <v>82</v>
      </c>
      <c r="D42" s="40" t="s">
        <v>65</v>
      </c>
      <c r="E42" s="41" t="s">
        <v>0</v>
      </c>
      <c r="F42" s="41" t="s">
        <v>0</v>
      </c>
      <c r="G42" s="41">
        <v>2</v>
      </c>
      <c r="H42" s="42"/>
    </row>
    <row r="43" spans="2:8" ht="12.75">
      <c r="B43" s="38" t="s">
        <v>40</v>
      </c>
      <c r="C43" s="39" t="s">
        <v>78</v>
      </c>
      <c r="D43" s="40" t="s">
        <v>65</v>
      </c>
      <c r="E43" s="41">
        <v>0.39</v>
      </c>
      <c r="F43" s="41">
        <v>0.44</v>
      </c>
      <c r="G43" s="41">
        <v>1</v>
      </c>
      <c r="H43" s="42"/>
    </row>
    <row r="44" spans="2:8" ht="12.75">
      <c r="B44" s="38" t="s">
        <v>83</v>
      </c>
      <c r="C44" s="39" t="s">
        <v>79</v>
      </c>
      <c r="D44" s="40" t="s">
        <v>65</v>
      </c>
      <c r="E44" s="41">
        <v>0.16</v>
      </c>
      <c r="F44" s="41">
        <v>0.21</v>
      </c>
      <c r="G44" s="41">
        <v>1</v>
      </c>
      <c r="H44" s="42"/>
    </row>
    <row r="45" spans="2:8" ht="12.75">
      <c r="B45" s="38" t="s">
        <v>41</v>
      </c>
      <c r="C45" s="39" t="s">
        <v>84</v>
      </c>
      <c r="D45" s="40" t="s">
        <v>65</v>
      </c>
      <c r="E45" s="41">
        <v>0.84</v>
      </c>
      <c r="F45" s="41">
        <v>1.24</v>
      </c>
      <c r="G45" s="41">
        <v>1</v>
      </c>
      <c r="H45" s="42"/>
    </row>
    <row r="46" spans="2:8" ht="12.75">
      <c r="B46" s="38" t="s">
        <v>41</v>
      </c>
      <c r="C46" s="39" t="s">
        <v>85</v>
      </c>
      <c r="D46" s="40" t="s">
        <v>65</v>
      </c>
      <c r="E46" s="41">
        <v>2.55</v>
      </c>
      <c r="F46" s="41">
        <v>2.63</v>
      </c>
      <c r="G46" s="41">
        <v>1</v>
      </c>
      <c r="H46" s="4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Verdunstungs- u. Lustvolumenstromberechnung</dc:title>
  <dc:subject>Verunstung - Luftmengen</dc:subject>
  <dc:creator>Gerhard Brentjes</dc:creator>
  <cp:keywords>verdber</cp:keywords>
  <dc:description/>
  <cp:lastModifiedBy>Jakobcová</cp:lastModifiedBy>
  <cp:lastPrinted>2001-04-29T22:46:19Z</cp:lastPrinted>
  <dcterms:created xsi:type="dcterms:W3CDTF">1998-03-12T13:19:42Z</dcterms:created>
  <dcterms:modified xsi:type="dcterms:W3CDTF">2021-09-07T08:31:36Z</dcterms:modified>
  <cp:category/>
  <cp:version/>
  <cp:contentType/>
  <cp:contentStatus/>
</cp:coreProperties>
</file>