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akce ROP" sheetId="1" r:id="rId1"/>
  </sheets>
  <definedNames>
    <definedName name="_xlnm.Print_Area" localSheetId="0">'akce ROP'!$A$1:$I$39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<sst xmlns="http://schemas.openxmlformats.org/spreadsheetml/2006/main" count="132" uniqueCount="78">
  <si>
    <t>Číslo silnice</t>
  </si>
  <si>
    <t>Popis stavby</t>
  </si>
  <si>
    <t>DSP</t>
  </si>
  <si>
    <t>II/221</t>
  </si>
  <si>
    <t>Stav projektové dokumentace</t>
  </si>
  <si>
    <t>Stav přípravy</t>
  </si>
  <si>
    <t>stavební povolení</t>
  </si>
  <si>
    <t>II/217</t>
  </si>
  <si>
    <t>II/214</t>
  </si>
  <si>
    <t>Rekonstrukce silnice Nejdek - Oldřichov</t>
  </si>
  <si>
    <t>Rekonstrukce silnice žel. přejezd - Pernink</t>
  </si>
  <si>
    <t>III/2204</t>
  </si>
  <si>
    <t>1.</t>
  </si>
  <si>
    <t>2.</t>
  </si>
  <si>
    <t>3.</t>
  </si>
  <si>
    <t>4.</t>
  </si>
  <si>
    <t>5.</t>
  </si>
  <si>
    <t>6.</t>
  </si>
  <si>
    <t>III/00635</t>
  </si>
  <si>
    <t>Opěrné zdi Loket - serpentiny</t>
  </si>
  <si>
    <t>II/209</t>
  </si>
  <si>
    <t>Rekonstrukce silnice - průtah Potůčky</t>
  </si>
  <si>
    <t>II/210</t>
  </si>
  <si>
    <t>III/21036</t>
  </si>
  <si>
    <t>Úprava křižovatky Boučí</t>
  </si>
  <si>
    <t>III/2187</t>
  </si>
  <si>
    <t>III/2098</t>
  </si>
  <si>
    <t>Rekonstrukce silnice - průtah Loučky</t>
  </si>
  <si>
    <t>III/21041</t>
  </si>
  <si>
    <t>Opěrná zeď Rotava</t>
  </si>
  <si>
    <t>III/22127</t>
  </si>
  <si>
    <t>III/21410</t>
  </si>
  <si>
    <t>Rekonstrukce silnice průtah Pstruží</t>
  </si>
  <si>
    <t xml:space="preserve">II/210 </t>
  </si>
  <si>
    <t>Rekonstrukce silnice D. Nivy - Jindřichovice</t>
  </si>
  <si>
    <t>III/21310</t>
  </si>
  <si>
    <t>II/193</t>
  </si>
  <si>
    <t>Náklady     ( mil. Kč )</t>
  </si>
  <si>
    <t>Modernizace silniční sítě Hroznětín</t>
  </si>
  <si>
    <t>Jihovýchodní obchvat Cheb</t>
  </si>
  <si>
    <t xml:space="preserve">stavební povolení  </t>
  </si>
  <si>
    <t xml:space="preserve">II/226 </t>
  </si>
  <si>
    <t>Rekonstrukce silnice Chodov, ul. Nejdecká</t>
  </si>
  <si>
    <t>III/21042</t>
  </si>
  <si>
    <t>Rekonstrukce mostu Děpoltovice 2204-1</t>
  </si>
  <si>
    <t>Rekonstrukce mostu Stebnice 21410-2</t>
  </si>
  <si>
    <t>Rekonstrukce mostu Nový Drahov 21310-1</t>
  </si>
  <si>
    <t>Rekonstrukce mostu Borek 193-004</t>
  </si>
  <si>
    <t>Rekonstrukce mostu Mnichov 210-015</t>
  </si>
  <si>
    <t>územní rozhodnutí, probíhá příprava podkladů pro stavební řízení</t>
  </si>
  <si>
    <t>PDPS</t>
  </si>
  <si>
    <t>Celkem                     ( mil. Kč )</t>
  </si>
  <si>
    <t>územní rozhodnutí, probíhá vydávání stavebních povolení</t>
  </si>
  <si>
    <t>III/21047</t>
  </si>
  <si>
    <t>probíhá územní řízení</t>
  </si>
  <si>
    <t>Projekt</t>
  </si>
  <si>
    <t>Rekonstrukce mostu Klášter Teplá ev. č. 210-004</t>
  </si>
  <si>
    <t>připravují se podklady pro vydání st. povolení</t>
  </si>
  <si>
    <t>Opěrné zdi Anenské údolí</t>
  </si>
  <si>
    <t>Projekt (mil. Kč)</t>
  </si>
  <si>
    <t>Název projektu</t>
  </si>
  <si>
    <t>III/21047 Modernizace silnice Nejdek - Pernink</t>
  </si>
  <si>
    <t>Odstraňování slabých míst na silniční síti Karlovarského kraje</t>
  </si>
  <si>
    <t>Rozvoj dopravní infrastruktury silnic II. a III. třídy v Karlovarském kraji – III. etapa</t>
  </si>
  <si>
    <t>Rekonstrukce silnice Žlutice - Chyše</t>
  </si>
  <si>
    <t>II/214 Jihovýchodní obchvat Cheb</t>
  </si>
  <si>
    <t>II/221 Modernizace silniční sítě Hroznětín</t>
  </si>
  <si>
    <t>II/221 Modernizace silnice Merklín - Pstruží, II. etapa</t>
  </si>
  <si>
    <t>Příloha č. 1</t>
  </si>
  <si>
    <t>Seznam projektů a akcí uplatňovaných k zařazení do Regionálního operačního programu</t>
  </si>
  <si>
    <t>ROP celkem</t>
  </si>
  <si>
    <t>Statické zajištění silnice - Vítkov</t>
  </si>
  <si>
    <t>Statické zajištění silnice Boučí - Oloví, opěrné zdi</t>
  </si>
  <si>
    <t>Statické zajištění silnice Velichov</t>
  </si>
  <si>
    <t>Rekonstrukce silnice Aš - Hranice, II. etapa</t>
  </si>
  <si>
    <t>Rekonstrukce silnice Oldřichov - žel. podjezd</t>
  </si>
  <si>
    <t>Statické zajištění silnice Oloví, opěrné zdi</t>
  </si>
  <si>
    <t>Statické zajištění silnice Stříbrná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</si>
</sst>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4">
      <selection activeCell="E23" sqref="E22:E23"/>
    </sheetView>
  </sheetViews>
  <sheetFormatPr defaultColWidth="9.140625" defaultRowHeight="12.75"/>
  <cols>
    <col min="2" max="2" width="14.140625" style="0" customWidth="1"/>
    <col min="4" max="4" width="25.140625" style="0" customWidth="1"/>
    <col min="6" max="6" width="25.7109375" style="0" customWidth="1"/>
  </cols>
  <sheetData>
    <row r="1" spans="1:9" ht="15.75">
      <c r="A1" s="7"/>
      <c r="I1" s="8" t="s">
        <v>68</v>
      </c>
    </row>
    <row r="2" spans="1:9" ht="19.5" customHeight="1">
      <c r="A2" s="7"/>
      <c r="I2" s="8"/>
    </row>
    <row r="3" ht="15.75">
      <c r="A3" s="7" t="s">
        <v>69</v>
      </c>
    </row>
    <row r="4" ht="12" customHeight="1"/>
    <row r="5" spans="1:15" ht="64.5" thickBot="1">
      <c r="A5" s="9" t="s">
        <v>55</v>
      </c>
      <c r="B5" s="9" t="s">
        <v>60</v>
      </c>
      <c r="C5" s="10" t="s">
        <v>0</v>
      </c>
      <c r="D5" s="10" t="s">
        <v>1</v>
      </c>
      <c r="E5" s="10" t="s">
        <v>4</v>
      </c>
      <c r="F5" s="10" t="s">
        <v>5</v>
      </c>
      <c r="G5" s="10" t="s">
        <v>37</v>
      </c>
      <c r="H5" s="10" t="s">
        <v>59</v>
      </c>
      <c r="I5" s="10" t="s">
        <v>51</v>
      </c>
      <c r="J5" s="3"/>
      <c r="K5" s="4"/>
      <c r="L5" s="4"/>
      <c r="M5" s="4"/>
      <c r="N5" s="2"/>
      <c r="O5" s="2"/>
    </row>
    <row r="6" spans="1:15" ht="4.5" customHeight="1" thickBot="1" thickTop="1">
      <c r="A6" s="15"/>
      <c r="B6" s="16"/>
      <c r="C6" s="17"/>
      <c r="D6" s="17"/>
      <c r="E6" s="17"/>
      <c r="F6" s="17"/>
      <c r="G6" s="17"/>
      <c r="H6" s="18"/>
      <c r="I6" s="19"/>
      <c r="J6" s="3"/>
      <c r="K6" s="4"/>
      <c r="L6" s="4"/>
      <c r="M6" s="4"/>
      <c r="N6" s="2"/>
      <c r="O6" s="2"/>
    </row>
    <row r="7" spans="1:9" ht="39" thickBot="1">
      <c r="A7" s="12" t="s">
        <v>12</v>
      </c>
      <c r="B7" s="13" t="s">
        <v>65</v>
      </c>
      <c r="C7" s="13" t="s">
        <v>8</v>
      </c>
      <c r="D7" s="13" t="s">
        <v>39</v>
      </c>
      <c r="E7" s="13" t="s">
        <v>2</v>
      </c>
      <c r="F7" s="13" t="s">
        <v>52</v>
      </c>
      <c r="G7" s="13">
        <v>384.8</v>
      </c>
      <c r="H7" s="14">
        <f>SUM(G7)</f>
        <v>384.8</v>
      </c>
      <c r="I7" s="32">
        <f>SUM(G7:G9)</f>
        <v>897.1</v>
      </c>
    </row>
    <row r="8" spans="1:9" ht="51.75" thickBot="1">
      <c r="A8" s="12" t="s">
        <v>13</v>
      </c>
      <c r="B8" s="13" t="s">
        <v>66</v>
      </c>
      <c r="C8" s="13" t="s">
        <v>3</v>
      </c>
      <c r="D8" s="13" t="s">
        <v>38</v>
      </c>
      <c r="E8" s="13" t="s">
        <v>2</v>
      </c>
      <c r="F8" s="13" t="s">
        <v>49</v>
      </c>
      <c r="G8" s="13">
        <v>432.3</v>
      </c>
      <c r="H8" s="14">
        <f>SUM(G8)</f>
        <v>432.3</v>
      </c>
      <c r="I8" s="32"/>
    </row>
    <row r="9" spans="1:9" ht="64.5" thickBot="1">
      <c r="A9" s="12" t="s">
        <v>14</v>
      </c>
      <c r="B9" s="13" t="s">
        <v>67</v>
      </c>
      <c r="C9" s="13" t="s">
        <v>3</v>
      </c>
      <c r="D9" s="13" t="s">
        <v>32</v>
      </c>
      <c r="E9" s="13" t="s">
        <v>50</v>
      </c>
      <c r="F9" s="13" t="s">
        <v>6</v>
      </c>
      <c r="G9" s="13">
        <v>80</v>
      </c>
      <c r="H9" s="14">
        <f>SUM(G9)</f>
        <v>80</v>
      </c>
      <c r="I9" s="32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25.5">
      <c r="A11" s="36" t="s">
        <v>15</v>
      </c>
      <c r="B11" s="29" t="s">
        <v>61</v>
      </c>
      <c r="C11" s="21" t="s">
        <v>53</v>
      </c>
      <c r="D11" s="22" t="s">
        <v>9</v>
      </c>
      <c r="E11" s="22" t="s">
        <v>2</v>
      </c>
      <c r="F11" s="22" t="s">
        <v>6</v>
      </c>
      <c r="G11" s="22">
        <v>80</v>
      </c>
      <c r="H11" s="26">
        <f>SUM(G11:G13)</f>
        <v>120</v>
      </c>
      <c r="I11" s="33">
        <f>SUM(G11:G34)</f>
        <v>514.8000000000001</v>
      </c>
    </row>
    <row r="12" spans="1:9" ht="25.5">
      <c r="A12" s="37"/>
      <c r="B12" s="30"/>
      <c r="C12" s="20" t="s">
        <v>53</v>
      </c>
      <c r="D12" s="11" t="s">
        <v>75</v>
      </c>
      <c r="E12" s="11" t="s">
        <v>2</v>
      </c>
      <c r="F12" s="11" t="s">
        <v>6</v>
      </c>
      <c r="G12" s="11">
        <v>15</v>
      </c>
      <c r="H12" s="27"/>
      <c r="I12" s="34"/>
    </row>
    <row r="13" spans="1:9" ht="26.25" thickBot="1">
      <c r="A13" s="38"/>
      <c r="B13" s="31"/>
      <c r="C13" s="23" t="s">
        <v>53</v>
      </c>
      <c r="D13" s="24" t="s">
        <v>10</v>
      </c>
      <c r="E13" s="24" t="s">
        <v>2</v>
      </c>
      <c r="F13" s="24" t="s">
        <v>6</v>
      </c>
      <c r="G13" s="24">
        <v>25</v>
      </c>
      <c r="H13" s="28"/>
      <c r="I13" s="34"/>
    </row>
    <row r="14" spans="1:9" ht="12.75">
      <c r="A14" s="36" t="s">
        <v>16</v>
      </c>
      <c r="B14" s="29" t="s">
        <v>62</v>
      </c>
      <c r="C14" s="22" t="s">
        <v>28</v>
      </c>
      <c r="D14" s="22" t="s">
        <v>29</v>
      </c>
      <c r="E14" s="22" t="s">
        <v>2</v>
      </c>
      <c r="F14" s="22" t="s">
        <v>6</v>
      </c>
      <c r="G14" s="22">
        <v>45</v>
      </c>
      <c r="H14" s="26">
        <f>SUM(G14:G28)</f>
        <v>212</v>
      </c>
      <c r="I14" s="34"/>
    </row>
    <row r="15" spans="1:9" ht="25.5">
      <c r="A15" s="37"/>
      <c r="B15" s="30"/>
      <c r="C15" s="11" t="s">
        <v>22</v>
      </c>
      <c r="D15" s="11" t="s">
        <v>71</v>
      </c>
      <c r="E15" s="11" t="s">
        <v>2</v>
      </c>
      <c r="F15" s="11" t="s">
        <v>6</v>
      </c>
      <c r="G15" s="11">
        <v>13.8</v>
      </c>
      <c r="H15" s="27"/>
      <c r="I15" s="34"/>
    </row>
    <row r="16" spans="1:9" ht="25.5">
      <c r="A16" s="37"/>
      <c r="B16" s="30"/>
      <c r="C16" s="11" t="s">
        <v>23</v>
      </c>
      <c r="D16" s="11" t="s">
        <v>72</v>
      </c>
      <c r="E16" s="11" t="s">
        <v>2</v>
      </c>
      <c r="F16" s="11" t="s">
        <v>40</v>
      </c>
      <c r="G16" s="11">
        <v>25</v>
      </c>
      <c r="H16" s="27"/>
      <c r="I16" s="34"/>
    </row>
    <row r="17" spans="1:9" ht="25.5">
      <c r="A17" s="37"/>
      <c r="B17" s="30"/>
      <c r="C17" s="11" t="s">
        <v>43</v>
      </c>
      <c r="D17" s="11" t="s">
        <v>76</v>
      </c>
      <c r="E17" s="11" t="s">
        <v>2</v>
      </c>
      <c r="F17" s="11" t="s">
        <v>40</v>
      </c>
      <c r="G17" s="11">
        <v>20</v>
      </c>
      <c r="H17" s="27"/>
      <c r="I17" s="34"/>
    </row>
    <row r="18" spans="1:9" ht="12.75">
      <c r="A18" s="37"/>
      <c r="B18" s="30"/>
      <c r="C18" s="11" t="s">
        <v>23</v>
      </c>
      <c r="D18" s="11" t="s">
        <v>24</v>
      </c>
      <c r="E18" s="11" t="s">
        <v>2</v>
      </c>
      <c r="F18" s="11" t="s">
        <v>6</v>
      </c>
      <c r="G18" s="11">
        <v>5</v>
      </c>
      <c r="H18" s="27"/>
      <c r="I18" s="34"/>
    </row>
    <row r="19" spans="1:9" ht="25.5">
      <c r="A19" s="37"/>
      <c r="B19" s="30"/>
      <c r="C19" s="11" t="s">
        <v>18</v>
      </c>
      <c r="D19" s="11" t="s">
        <v>19</v>
      </c>
      <c r="E19" s="11" t="s">
        <v>2</v>
      </c>
      <c r="F19" s="11" t="s">
        <v>6</v>
      </c>
      <c r="G19" s="11">
        <v>30</v>
      </c>
      <c r="H19" s="27"/>
      <c r="I19" s="34"/>
    </row>
    <row r="20" spans="1:9" ht="25.5">
      <c r="A20" s="37"/>
      <c r="B20" s="30"/>
      <c r="C20" s="11" t="s">
        <v>25</v>
      </c>
      <c r="D20" s="11" t="s">
        <v>77</v>
      </c>
      <c r="E20" s="11" t="s">
        <v>2</v>
      </c>
      <c r="F20" s="11" t="s">
        <v>6</v>
      </c>
      <c r="G20" s="11">
        <v>10</v>
      </c>
      <c r="H20" s="27"/>
      <c r="I20" s="34"/>
    </row>
    <row r="21" spans="1:9" ht="12.75">
      <c r="A21" s="37"/>
      <c r="B21" s="30"/>
      <c r="C21" s="11" t="s">
        <v>43</v>
      </c>
      <c r="D21" s="11" t="s">
        <v>58</v>
      </c>
      <c r="E21" s="11" t="s">
        <v>50</v>
      </c>
      <c r="F21" s="11" t="s">
        <v>54</v>
      </c>
      <c r="G21" s="11">
        <v>13.3</v>
      </c>
      <c r="H21" s="27"/>
      <c r="I21" s="34"/>
    </row>
    <row r="22" spans="1:9" ht="25.5">
      <c r="A22" s="37"/>
      <c r="B22" s="30"/>
      <c r="C22" s="11" t="s">
        <v>30</v>
      </c>
      <c r="D22" s="11" t="s">
        <v>73</v>
      </c>
      <c r="E22" s="11" t="s">
        <v>2</v>
      </c>
      <c r="F22" s="11" t="s">
        <v>6</v>
      </c>
      <c r="G22" s="11">
        <v>10</v>
      </c>
      <c r="H22" s="27"/>
      <c r="I22" s="34"/>
    </row>
    <row r="23" spans="1:9" ht="25.5">
      <c r="A23" s="37"/>
      <c r="B23" s="30"/>
      <c r="C23" s="11" t="s">
        <v>22</v>
      </c>
      <c r="D23" s="11" t="s">
        <v>48</v>
      </c>
      <c r="E23" s="11" t="s">
        <v>2</v>
      </c>
      <c r="F23" s="11" t="s">
        <v>6</v>
      </c>
      <c r="G23" s="11">
        <v>4.5</v>
      </c>
      <c r="H23" s="27"/>
      <c r="I23" s="34"/>
    </row>
    <row r="24" spans="1:9" ht="25.5">
      <c r="A24" s="37"/>
      <c r="B24" s="30"/>
      <c r="C24" s="11" t="s">
        <v>11</v>
      </c>
      <c r="D24" s="11" t="s">
        <v>44</v>
      </c>
      <c r="E24" s="11" t="s">
        <v>2</v>
      </c>
      <c r="F24" s="11" t="s">
        <v>6</v>
      </c>
      <c r="G24" s="11">
        <v>8</v>
      </c>
      <c r="H24" s="27"/>
      <c r="I24" s="34"/>
    </row>
    <row r="25" spans="1:9" ht="25.5">
      <c r="A25" s="37"/>
      <c r="B25" s="30"/>
      <c r="C25" s="11" t="s">
        <v>36</v>
      </c>
      <c r="D25" s="11" t="s">
        <v>47</v>
      </c>
      <c r="E25" s="11" t="s">
        <v>2</v>
      </c>
      <c r="F25" s="11" t="s">
        <v>40</v>
      </c>
      <c r="G25" s="11">
        <v>3.7</v>
      </c>
      <c r="H25" s="27"/>
      <c r="I25" s="34"/>
    </row>
    <row r="26" spans="1:9" ht="25.5">
      <c r="A26" s="37"/>
      <c r="B26" s="30"/>
      <c r="C26" s="11" t="s">
        <v>31</v>
      </c>
      <c r="D26" s="11" t="s">
        <v>45</v>
      </c>
      <c r="E26" s="11" t="s">
        <v>2</v>
      </c>
      <c r="F26" s="11" t="s">
        <v>40</v>
      </c>
      <c r="G26" s="11">
        <v>5.5</v>
      </c>
      <c r="H26" s="27"/>
      <c r="I26" s="34"/>
    </row>
    <row r="27" spans="1:9" ht="25.5">
      <c r="A27" s="37"/>
      <c r="B27" s="30"/>
      <c r="C27" s="11" t="s">
        <v>22</v>
      </c>
      <c r="D27" s="11" t="s">
        <v>56</v>
      </c>
      <c r="E27" s="11" t="s">
        <v>50</v>
      </c>
      <c r="F27" s="11" t="s">
        <v>57</v>
      </c>
      <c r="G27" s="11">
        <v>11</v>
      </c>
      <c r="H27" s="27"/>
      <c r="I27" s="34"/>
    </row>
    <row r="28" spans="1:9" ht="26.25" thickBot="1">
      <c r="A28" s="38"/>
      <c r="B28" s="31"/>
      <c r="C28" s="24" t="s">
        <v>35</v>
      </c>
      <c r="D28" s="24" t="s">
        <v>46</v>
      </c>
      <c r="E28" s="24" t="s">
        <v>2</v>
      </c>
      <c r="F28" s="24" t="s">
        <v>6</v>
      </c>
      <c r="G28" s="24">
        <v>7.2</v>
      </c>
      <c r="H28" s="28"/>
      <c r="I28" s="34"/>
    </row>
    <row r="29" spans="1:9" ht="25.5">
      <c r="A29" s="36" t="s">
        <v>17</v>
      </c>
      <c r="B29" s="29" t="s">
        <v>63</v>
      </c>
      <c r="C29" s="22" t="s">
        <v>26</v>
      </c>
      <c r="D29" s="22" t="s">
        <v>27</v>
      </c>
      <c r="E29" s="22" t="s">
        <v>2</v>
      </c>
      <c r="F29" s="22" t="s">
        <v>6</v>
      </c>
      <c r="G29" s="22">
        <v>30</v>
      </c>
      <c r="H29" s="26">
        <f>SUM(G29:G34)</f>
        <v>182.79999999999998</v>
      </c>
      <c r="I29" s="34"/>
    </row>
    <row r="30" spans="1:9" ht="25.5">
      <c r="A30" s="37"/>
      <c r="B30" s="30"/>
      <c r="C30" s="11" t="s">
        <v>41</v>
      </c>
      <c r="D30" s="11" t="s">
        <v>64</v>
      </c>
      <c r="E30" s="11" t="s">
        <v>2</v>
      </c>
      <c r="F30" s="11" t="s">
        <v>6</v>
      </c>
      <c r="G30" s="11">
        <f>37.3+8.3</f>
        <v>45.599999999999994</v>
      </c>
      <c r="H30" s="27"/>
      <c r="I30" s="34"/>
    </row>
    <row r="31" spans="1:9" ht="25.5">
      <c r="A31" s="37"/>
      <c r="B31" s="30"/>
      <c r="C31" s="11" t="s">
        <v>33</v>
      </c>
      <c r="D31" s="11" t="s">
        <v>34</v>
      </c>
      <c r="E31" s="11" t="s">
        <v>2</v>
      </c>
      <c r="F31" s="11" t="s">
        <v>6</v>
      </c>
      <c r="G31" s="11">
        <v>5</v>
      </c>
      <c r="H31" s="27"/>
      <c r="I31" s="34"/>
    </row>
    <row r="32" spans="1:9" ht="25.5">
      <c r="A32" s="37"/>
      <c r="B32" s="30"/>
      <c r="C32" s="11" t="s">
        <v>7</v>
      </c>
      <c r="D32" s="11" t="s">
        <v>74</v>
      </c>
      <c r="E32" s="11" t="s">
        <v>2</v>
      </c>
      <c r="F32" s="11" t="s">
        <v>6</v>
      </c>
      <c r="G32" s="11">
        <v>50</v>
      </c>
      <c r="H32" s="27"/>
      <c r="I32" s="34"/>
    </row>
    <row r="33" spans="1:9" ht="25.5">
      <c r="A33" s="37"/>
      <c r="B33" s="30"/>
      <c r="C33" s="11" t="s">
        <v>3</v>
      </c>
      <c r="D33" s="11" t="s">
        <v>21</v>
      </c>
      <c r="E33" s="11" t="s">
        <v>2</v>
      </c>
      <c r="F33" s="11" t="s">
        <v>6</v>
      </c>
      <c r="G33" s="11">
        <v>45</v>
      </c>
      <c r="H33" s="27"/>
      <c r="I33" s="34"/>
    </row>
    <row r="34" spans="1:9" ht="26.25" thickBot="1">
      <c r="A34" s="38"/>
      <c r="B34" s="31"/>
      <c r="C34" s="24" t="s">
        <v>20</v>
      </c>
      <c r="D34" s="24" t="s">
        <v>42</v>
      </c>
      <c r="E34" s="24" t="s">
        <v>2</v>
      </c>
      <c r="F34" s="24" t="s">
        <v>6</v>
      </c>
      <c r="G34" s="24">
        <v>7.2</v>
      </c>
      <c r="H34" s="28"/>
      <c r="I34" s="35"/>
    </row>
    <row r="35" ht="9" customHeight="1"/>
    <row r="36" ht="0.75" customHeight="1" hidden="1">
      <c r="D36" s="6"/>
    </row>
    <row r="37" ht="0.75" customHeight="1">
      <c r="D37" s="6"/>
    </row>
    <row r="38" ht="2.25" customHeight="1"/>
    <row r="39" spans="7:13" ht="12.75" customHeight="1">
      <c r="G39" s="25" t="s">
        <v>70</v>
      </c>
      <c r="I39" s="5">
        <f>SUM(I7:I37)</f>
        <v>1411.9</v>
      </c>
      <c r="M39" s="5"/>
    </row>
  </sheetData>
  <sheetProtection/>
  <mergeCells count="11">
    <mergeCell ref="A14:A28"/>
    <mergeCell ref="H14:H28"/>
    <mergeCell ref="B11:B13"/>
    <mergeCell ref="I7:I9"/>
    <mergeCell ref="I11:I34"/>
    <mergeCell ref="A11:A13"/>
    <mergeCell ref="A29:A34"/>
    <mergeCell ref="H11:H13"/>
    <mergeCell ref="H29:H34"/>
    <mergeCell ref="B29:B34"/>
    <mergeCell ref="B14:B28"/>
  </mergeCells>
  <printOptions/>
  <pageMargins left="0.16" right="0.13" top="0.5511811023622047" bottom="0.43" header="0.5118110236220472" footer="0.3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stovicek</dc:creator>
  <cp:keywords/>
  <dc:description/>
  <cp:lastModifiedBy>Vlasta Kupská</cp:lastModifiedBy>
  <cp:lastPrinted>2013-02-26T06:02:29Z</cp:lastPrinted>
  <dcterms:created xsi:type="dcterms:W3CDTF">2002-11-05T13:13:55Z</dcterms:created>
  <dcterms:modified xsi:type="dcterms:W3CDTF">2013-02-28T09:47:21Z</dcterms:modified>
  <cp:category/>
  <cp:version/>
  <cp:contentType/>
  <cp:contentStatus/>
</cp:coreProperties>
</file>