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5480" windowHeight="6045" tabRatio="773" activeTab="0"/>
  </bookViews>
  <sheets>
    <sheet name="úvěry KK" sheetId="18" r:id="rId1"/>
    <sheet name="ručitelské závazky KK" sheetId="17" r:id="rId2"/>
  </sheets>
  <definedNames/>
  <calcPr calcId="145621"/>
</workbook>
</file>

<file path=xl/sharedStrings.xml><?xml version="1.0" encoding="utf-8"?>
<sst xmlns="http://schemas.openxmlformats.org/spreadsheetml/2006/main" count="38" uniqueCount="31">
  <si>
    <t>Úvěrový rámec</t>
  </si>
  <si>
    <t>Čerpáno</t>
  </si>
  <si>
    <t>Splaceno</t>
  </si>
  <si>
    <t>Komerční banka</t>
  </si>
  <si>
    <t>Financování projektů spolufinancovaných z fondů EU</t>
  </si>
  <si>
    <t>Úvěry kraje celkem</t>
  </si>
  <si>
    <t>1. úvěr - Komerční banka - úvěr I.etapa</t>
  </si>
  <si>
    <t>Ručitelské závazky celkem</t>
  </si>
  <si>
    <t>Kč</t>
  </si>
  <si>
    <t>2. úvěr - Komerční banka - úvěr ROP</t>
  </si>
  <si>
    <t>3. úvěr - Česká spořitelna - úvěr CÍL 3</t>
  </si>
  <si>
    <t>4. úvěr - Komerční banka - ROP II</t>
  </si>
  <si>
    <t xml:space="preserve">1. úvěr - Komerční banka </t>
  </si>
  <si>
    <t>ČSOB</t>
  </si>
  <si>
    <t>Financování sídla záchranné zdravotní služby KK</t>
  </si>
  <si>
    <t>Letiště K.Vary s.r.o.</t>
  </si>
  <si>
    <t>č.ř.</t>
  </si>
  <si>
    <t>Přehled úvěrového zadlužení Karlovarského kraje k datu 31.5.2013</t>
  </si>
  <si>
    <t>Stav jistiny k 31.5.2013</t>
  </si>
  <si>
    <t>Přehled ručitelských závazků Karlovarského kraje k datu 31.5.2013</t>
  </si>
  <si>
    <t>Krajská správa a údržba silnic</t>
  </si>
  <si>
    <t>Organizace</t>
  </si>
  <si>
    <t>Úvěr</t>
  </si>
  <si>
    <t>Účel úvěru</t>
  </si>
  <si>
    <t>Pavilon akutní medicíny a centrálního vstupu</t>
  </si>
  <si>
    <t>Banka</t>
  </si>
  <si>
    <t>Informace o úvěru</t>
  </si>
  <si>
    <t>č. ř.</t>
  </si>
  <si>
    <t xml:space="preserve">úvěrová smlouva uzavřena r. 2007, s čerpáním se začalo v r.2010, k ukončení splácení úvěru má dojít odhadem v roce 2019 (délka splácení závisí na vývoji úrokových sazeb), úvěr je bez zajištění, měsíční splátka úvěru (jistiny i úroků) ve výši 14 160 tis. Kč, </t>
  </si>
  <si>
    <t xml:space="preserve">úvěrová smlouva uzavřena r. 2007, s čerpáním úvěru se začalo v r. 2010, úvěr má být splacen v roce 2028, úvěr je bez zajištění, měsíční splátky úvěru a to do konce roku 2014 ve výši 2 916 tis. Kč, poté bude konstantní splátka jistiny a k tomu příšlušné aktuální úroky, </t>
  </si>
  <si>
    <t xml:space="preserve">úvěrová smlouva uzavřena r. 2010, s čerpáním úvěru se začalo v r. 2011, úvěr má být splacen v roce 2020, úvěr je bez zajištění, měsíční splátky úvěru a to do konce roku 2015 ve výši 625 tis. Kč, poté bude konstantní splátka jistiny a k tomu příšlušné aktuální úroky,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</si>
</sst>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3">
    <xf numFmtId="0" fontId="0" fillId="0" borderId="0" xfId="0"/>
    <xf numFmtId="0" fontId="0" fillId="0" borderId="0" xfId="0" applyFont="1" applyBorder="1"/>
    <xf numFmtId="0" fontId="2" fillId="0" borderId="0" xfId="47" applyFont="1">
      <alignment/>
      <protection/>
    </xf>
    <xf numFmtId="0" fontId="20" fillId="0" borderId="10" xfId="0" applyFont="1" applyBorder="1"/>
    <xf numFmtId="3" fontId="21" fillId="24" borderId="11" xfId="0" applyNumberFormat="1" applyFont="1" applyFill="1" applyBorder="1"/>
    <xf numFmtId="3" fontId="21" fillId="24" borderId="12" xfId="0" applyNumberFormat="1" applyFont="1" applyFill="1" applyBorder="1"/>
    <xf numFmtId="0" fontId="20" fillId="25" borderId="10" xfId="0" applyFont="1" applyFill="1" applyBorder="1"/>
    <xf numFmtId="3" fontId="20" fillId="25" borderId="10" xfId="0" applyNumberFormat="1" applyFont="1" applyFill="1" applyBorder="1"/>
    <xf numFmtId="0" fontId="2" fillId="0" borderId="0" xfId="0" applyFont="1" applyBorder="1" applyAlignment="1">
      <alignment horizontal="right"/>
    </xf>
    <xf numFmtId="0" fontId="21" fillId="26" borderId="13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/>
    <xf numFmtId="3" fontId="20" fillId="25" borderId="15" xfId="0" applyNumberFormat="1" applyFont="1" applyFill="1" applyBorder="1"/>
    <xf numFmtId="3" fontId="20" fillId="25" borderId="16" xfId="0" applyNumberFormat="1" applyFont="1" applyFill="1" applyBorder="1"/>
    <xf numFmtId="0" fontId="20" fillId="0" borderId="15" xfId="0" applyFont="1" applyBorder="1"/>
    <xf numFmtId="0" fontId="1" fillId="0" borderId="0" xfId="0" applyFont="1" applyBorder="1" applyAlignment="1">
      <alignment vertical="center" textRotation="180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0" fillId="27" borderId="20" xfId="0" applyNumberFormat="1" applyFont="1" applyFill="1" applyBorder="1"/>
    <xf numFmtId="0" fontId="21" fillId="26" borderId="21" xfId="0" applyFont="1" applyFill="1" applyBorder="1" applyAlignment="1">
      <alignment vertical="center"/>
    </xf>
    <xf numFmtId="0" fontId="21" fillId="26" borderId="13" xfId="0" applyFont="1" applyFill="1" applyBorder="1" applyAlignment="1">
      <alignment vertical="center"/>
    </xf>
    <xf numFmtId="0" fontId="21" fillId="24" borderId="22" xfId="0" applyFont="1" applyFill="1" applyBorder="1" applyAlignment="1">
      <alignment horizontal="left"/>
    </xf>
    <xf numFmtId="0" fontId="21" fillId="24" borderId="23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/>
    <xf numFmtId="0" fontId="23" fillId="0" borderId="17" xfId="0" applyFont="1" applyBorder="1" applyAlignment="1">
      <alignment vertical="center"/>
    </xf>
    <xf numFmtId="3" fontId="23" fillId="0" borderId="10" xfId="0" applyNumberFormat="1" applyFont="1" applyBorder="1"/>
    <xf numFmtId="0" fontId="23" fillId="0" borderId="15" xfId="0" applyFont="1" applyBorder="1"/>
    <xf numFmtId="3" fontId="23" fillId="0" borderId="15" xfId="0" applyNumberFormat="1" applyFont="1" applyBorder="1"/>
    <xf numFmtId="0" fontId="23" fillId="0" borderId="10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horizontal="left"/>
    </xf>
    <xf numFmtId="3" fontId="24" fillId="24" borderId="25" xfId="0" applyNumberFormat="1" applyFont="1" applyFill="1" applyBorder="1"/>
    <xf numFmtId="0" fontId="23" fillId="0" borderId="26" xfId="0" applyFont="1" applyBorder="1" applyAlignment="1">
      <alignment vertical="center"/>
    </xf>
    <xf numFmtId="0" fontId="23" fillId="0" borderId="16" xfId="0" applyFont="1" applyBorder="1" applyAlignment="1">
      <alignment wrapText="1"/>
    </xf>
    <xf numFmtId="0" fontId="24" fillId="28" borderId="13" xfId="0" applyFont="1" applyFill="1" applyBorder="1" applyAlignment="1">
      <alignment horizontal="center" vertical="center"/>
    </xf>
    <xf numFmtId="0" fontId="24" fillId="28" borderId="13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/>
    </xf>
    <xf numFmtId="0" fontId="23" fillId="24" borderId="27" xfId="0" applyFont="1" applyFill="1" applyBorder="1"/>
    <xf numFmtId="0" fontId="24" fillId="28" borderId="21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11.00390625" style="0" customWidth="1"/>
    <col min="4" max="4" width="21.7109375" style="0" customWidth="1"/>
    <col min="5" max="5" width="13.8515625" style="0" customWidth="1"/>
    <col min="6" max="6" width="14.140625" style="0" customWidth="1"/>
    <col min="7" max="7" width="13.7109375" style="0" customWidth="1"/>
    <col min="8" max="8" width="13.8515625" style="0" customWidth="1"/>
    <col min="9" max="9" width="50.8515625" style="0" customWidth="1"/>
  </cols>
  <sheetData>
    <row r="1" spans="1:2" ht="12.75">
      <c r="A1" s="15"/>
      <c r="B1" s="15"/>
    </row>
    <row r="2" spans="1:8" ht="18">
      <c r="A2" s="15"/>
      <c r="B2" s="24" t="s">
        <v>17</v>
      </c>
      <c r="C2" s="24"/>
      <c r="D2" s="24"/>
      <c r="E2" s="24"/>
      <c r="F2" s="24"/>
      <c r="G2" s="24"/>
      <c r="H2" s="24"/>
    </row>
    <row r="3" spans="1:9" ht="13.5" thickBot="1">
      <c r="A3" s="15"/>
      <c r="B3" s="2"/>
      <c r="D3" s="1"/>
      <c r="E3" s="1"/>
      <c r="F3" s="1"/>
      <c r="G3" s="1"/>
      <c r="H3" s="8"/>
      <c r="I3" s="8" t="s">
        <v>8</v>
      </c>
    </row>
    <row r="4" spans="1:11" ht="30">
      <c r="A4" s="15"/>
      <c r="B4" s="42" t="s">
        <v>27</v>
      </c>
      <c r="C4" s="38" t="s">
        <v>25</v>
      </c>
      <c r="D4" s="38" t="s">
        <v>23</v>
      </c>
      <c r="E4" s="39" t="s">
        <v>0</v>
      </c>
      <c r="F4" s="38" t="s">
        <v>1</v>
      </c>
      <c r="G4" s="38" t="s">
        <v>2</v>
      </c>
      <c r="H4" s="39" t="s">
        <v>18</v>
      </c>
      <c r="I4" s="40" t="s">
        <v>26</v>
      </c>
      <c r="J4" s="25"/>
      <c r="K4" s="25"/>
    </row>
    <row r="5" spans="1:11" ht="79.5" customHeight="1">
      <c r="A5" s="15"/>
      <c r="B5" s="26">
        <v>1</v>
      </c>
      <c r="C5" s="30" t="s">
        <v>3</v>
      </c>
      <c r="D5" s="30" t="s">
        <v>4</v>
      </c>
      <c r="E5" s="27">
        <v>1300000000</v>
      </c>
      <c r="F5" s="27">
        <v>1300000000</v>
      </c>
      <c r="G5" s="27">
        <f>F5-H5</f>
        <v>508832780</v>
      </c>
      <c r="H5" s="27">
        <v>791167220</v>
      </c>
      <c r="I5" s="32" t="s">
        <v>28</v>
      </c>
      <c r="J5" s="25"/>
      <c r="K5" s="25"/>
    </row>
    <row r="6" spans="1:11" ht="84.75" customHeight="1">
      <c r="A6" s="15"/>
      <c r="B6" s="26">
        <v>2</v>
      </c>
      <c r="C6" s="30" t="s">
        <v>3</v>
      </c>
      <c r="D6" s="30" t="s">
        <v>24</v>
      </c>
      <c r="E6" s="27">
        <v>500000000</v>
      </c>
      <c r="F6" s="27">
        <v>500000000</v>
      </c>
      <c r="G6" s="27">
        <f aca="true" t="shared" si="0" ref="G6:G7">F6-H6</f>
        <v>98333862</v>
      </c>
      <c r="H6" s="27">
        <v>401666138</v>
      </c>
      <c r="I6" s="32" t="s">
        <v>29</v>
      </c>
      <c r="J6" s="25"/>
      <c r="K6" s="25"/>
    </row>
    <row r="7" spans="1:11" ht="94.5" customHeight="1" thickBot="1">
      <c r="A7" s="15"/>
      <c r="B7" s="36">
        <v>3</v>
      </c>
      <c r="C7" s="28" t="s">
        <v>13</v>
      </c>
      <c r="D7" s="31" t="s">
        <v>14</v>
      </c>
      <c r="E7" s="29">
        <v>75000000</v>
      </c>
      <c r="F7" s="29">
        <v>75000000</v>
      </c>
      <c r="G7" s="29">
        <f t="shared" si="0"/>
        <v>13492578</v>
      </c>
      <c r="H7" s="29">
        <v>61507422</v>
      </c>
      <c r="I7" s="37" t="s">
        <v>30</v>
      </c>
      <c r="J7" s="25"/>
      <c r="K7" s="25"/>
    </row>
    <row r="8" spans="1:11" ht="20.25" customHeight="1" thickBot="1">
      <c r="A8" s="15"/>
      <c r="B8" s="33">
        <v>4</v>
      </c>
      <c r="C8" s="34" t="s">
        <v>5</v>
      </c>
      <c r="D8" s="34"/>
      <c r="E8" s="35">
        <f>SUM(E5:E7)</f>
        <v>1875000000</v>
      </c>
      <c r="F8" s="35">
        <f>SUM(F5:F7)</f>
        <v>1875000000</v>
      </c>
      <c r="G8" s="35">
        <f>SUM(G5:G7)</f>
        <v>620659220</v>
      </c>
      <c r="H8" s="35">
        <f>SUM(H5:H7)</f>
        <v>1254340780</v>
      </c>
      <c r="I8" s="41"/>
      <c r="J8" s="25"/>
      <c r="K8" s="25"/>
    </row>
    <row r="9" spans="1:2" ht="12.75">
      <c r="A9" s="15"/>
      <c r="B9" s="15"/>
    </row>
  </sheetData>
  <mergeCells count="2">
    <mergeCell ref="B2:H2"/>
    <mergeCell ref="C8:D8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D35" sqref="D35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39.421875" style="0" customWidth="1"/>
    <col min="4" max="4" width="52.28125" style="0" customWidth="1"/>
    <col min="5" max="5" width="22.57421875" style="0" customWidth="1"/>
    <col min="6" max="6" width="25.8515625" style="0" customWidth="1"/>
    <col min="7" max="7" width="22.7109375" style="0" customWidth="1"/>
  </cols>
  <sheetData>
    <row r="1" spans="1:2" ht="12.75">
      <c r="A1" s="15"/>
      <c r="B1" s="15"/>
    </row>
    <row r="2" spans="1:6" ht="18">
      <c r="A2" s="15"/>
      <c r="B2" s="24" t="s">
        <v>19</v>
      </c>
      <c r="C2" s="24"/>
      <c r="D2" s="24"/>
      <c r="E2" s="24"/>
      <c r="F2" s="24"/>
    </row>
    <row r="3" spans="1:6" ht="13.5" thickBot="1">
      <c r="A3" s="15"/>
      <c r="B3" s="2"/>
      <c r="D3" s="1"/>
      <c r="E3" s="1"/>
      <c r="F3" s="8" t="s">
        <v>8</v>
      </c>
    </row>
    <row r="4" spans="1:6" ht="31.5">
      <c r="A4" s="15"/>
      <c r="B4" s="20" t="s">
        <v>16</v>
      </c>
      <c r="C4" s="21" t="s">
        <v>21</v>
      </c>
      <c r="D4" s="21" t="s">
        <v>22</v>
      </c>
      <c r="E4" s="9" t="s">
        <v>0</v>
      </c>
      <c r="F4" s="10" t="s">
        <v>18</v>
      </c>
    </row>
    <row r="5" spans="1:6" ht="15">
      <c r="A5" s="15"/>
      <c r="B5" s="16">
        <v>1</v>
      </c>
      <c r="C5" s="3" t="s">
        <v>20</v>
      </c>
      <c r="D5" s="6" t="s">
        <v>6</v>
      </c>
      <c r="E5" s="7">
        <v>300000000</v>
      </c>
      <c r="F5" s="19">
        <v>118819810</v>
      </c>
    </row>
    <row r="6" spans="1:6" ht="15">
      <c r="A6" s="15"/>
      <c r="B6" s="16">
        <v>2</v>
      </c>
      <c r="C6" s="3" t="s">
        <v>20</v>
      </c>
      <c r="D6" s="6" t="s">
        <v>9</v>
      </c>
      <c r="E6" s="7">
        <v>300000000</v>
      </c>
      <c r="F6" s="19">
        <v>59745776</v>
      </c>
    </row>
    <row r="7" spans="1:6" ht="15">
      <c r="A7" s="15"/>
      <c r="B7" s="16">
        <v>3</v>
      </c>
      <c r="C7" s="3" t="s">
        <v>20</v>
      </c>
      <c r="D7" s="6" t="s">
        <v>10</v>
      </c>
      <c r="E7" s="7">
        <v>250000000</v>
      </c>
      <c r="F7" s="19">
        <v>29383299</v>
      </c>
    </row>
    <row r="8" spans="1:6" ht="15">
      <c r="A8" s="15"/>
      <c r="B8" s="16">
        <v>4</v>
      </c>
      <c r="C8" s="3" t="s">
        <v>20</v>
      </c>
      <c r="D8" s="6" t="s">
        <v>11</v>
      </c>
      <c r="E8" s="7">
        <v>350000000</v>
      </c>
      <c r="F8" s="19">
        <v>16293341</v>
      </c>
    </row>
    <row r="9" spans="1:6" ht="15.75" thickBot="1">
      <c r="A9" s="15"/>
      <c r="B9" s="17">
        <v>5</v>
      </c>
      <c r="C9" s="14" t="s">
        <v>15</v>
      </c>
      <c r="D9" s="11" t="s">
        <v>12</v>
      </c>
      <c r="E9" s="12">
        <v>30000000</v>
      </c>
      <c r="F9" s="13">
        <v>15672298</v>
      </c>
    </row>
    <row r="10" spans="1:6" ht="16.5" thickBot="1">
      <c r="A10" s="15"/>
      <c r="B10" s="18">
        <v>6</v>
      </c>
      <c r="C10" s="22" t="s">
        <v>7</v>
      </c>
      <c r="D10" s="23"/>
      <c r="E10" s="4">
        <f>SUM(E5:E9)</f>
        <v>1230000000</v>
      </c>
      <c r="F10" s="5">
        <f>SUM(F5:F9)</f>
        <v>239914524</v>
      </c>
    </row>
    <row r="11" spans="1:2" ht="12.75">
      <c r="A11" s="15"/>
      <c r="B11" s="15"/>
    </row>
  </sheetData>
  <mergeCells count="2">
    <mergeCell ref="C10:D10"/>
    <mergeCell ref="B2:F2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Vinopalová</dc:creator>
  <cp:keywords/>
  <dc:description/>
  <cp:lastModifiedBy>Žáková Stanislava</cp:lastModifiedBy>
  <cp:lastPrinted>2013-06-12T06:48:15Z</cp:lastPrinted>
  <dcterms:created xsi:type="dcterms:W3CDTF">2008-07-29T09:50:23Z</dcterms:created>
  <dcterms:modified xsi:type="dcterms:W3CDTF">2013-07-10T11:47:56Z</dcterms:modified>
  <cp:category/>
  <cp:version/>
  <cp:contentType/>
  <cp:contentStatus/>
</cp:coreProperties>
</file>