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58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K6" i="1" l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5" i="1"/>
  <c r="K101" i="1" l="1"/>
  <c r="K102" i="1" l="1"/>
  <c r="K103" i="1" s="1"/>
</calcChain>
</file>

<file path=xl/sharedStrings.xml><?xml version="1.0" encoding="utf-8"?>
<sst xmlns="http://schemas.openxmlformats.org/spreadsheetml/2006/main" count="156" uniqueCount="148">
  <si>
    <t>ZAKÁZKA:</t>
  </si>
  <si>
    <t>POZICE</t>
  </si>
  <si>
    <t>označení</t>
  </si>
  <si>
    <t>ks</t>
  </si>
  <si>
    <t>plyn</t>
  </si>
  <si>
    <t>el. (V)</t>
  </si>
  <si>
    <t>př.(kW)</t>
  </si>
  <si>
    <t>š.</t>
  </si>
  <si>
    <t>hl.</t>
  </si>
  <si>
    <t>výš.</t>
  </si>
  <si>
    <t>1</t>
  </si>
  <si>
    <t>Pracovní stůl se zásuvkou</t>
  </si>
  <si>
    <t>2</t>
  </si>
  <si>
    <t>Elektrický sporák s elektrickou troubou, 4 výkonné plotýnky, linie 700, celonerezový, profesionální</t>
  </si>
  <si>
    <t>3</t>
  </si>
  <si>
    <t>neobsazeno</t>
  </si>
  <si>
    <t>4</t>
  </si>
  <si>
    <t>Nerezový pracovní stůl se 2 zásuvkami, prostor pro chladničku a mrazničku</t>
  </si>
  <si>
    <t>5</t>
  </si>
  <si>
    <t>Univerzální chladnička, podstolová</t>
  </si>
  <si>
    <t>6</t>
  </si>
  <si>
    <t>Nerezový stůl, 2 police, zadní lem, otevřený</t>
  </si>
  <si>
    <t>6-1</t>
  </si>
  <si>
    <t>Vodní lázeň pojízdná, 2 x GN 1/1</t>
  </si>
  <si>
    <t>Gastronádoby do vodní lázně, s držadly + víka</t>
  </si>
  <si>
    <t>7-1</t>
  </si>
  <si>
    <t>GN 1/2-200</t>
  </si>
  <si>
    <t>7-2</t>
  </si>
  <si>
    <t>GN1/3-200</t>
  </si>
  <si>
    <t>7-3</t>
  </si>
  <si>
    <t>Víko na GN1/1 s držadly</t>
  </si>
  <si>
    <t>7-4</t>
  </si>
  <si>
    <t>8</t>
  </si>
  <si>
    <t>Nerezový parapet - zaměřit na stavbě</t>
  </si>
  <si>
    <t>9</t>
  </si>
  <si>
    <t>10</t>
  </si>
  <si>
    <t>Myčka na nádobí, PROFI, krátký mycí cyklus, včetně odpadního čerpadla a dávkovačů chemie, dvouplášťová, ekonomický provoz, počet programů 3 + speciální programy, teplota mycí vody v nádrži: 40-66°C, oplachová voda 40-85°C,spotřeba oplachové vody na mycí cyklus 2,4 l</t>
  </si>
  <si>
    <t>11</t>
  </si>
  <si>
    <t>Automatický změkčovač vody, časové řízení, program automatické regenerace, regenerační tabletková sůl</t>
  </si>
  <si>
    <t>12</t>
  </si>
  <si>
    <t>Nástěnná skříňka s posuvnými dveřmi</t>
  </si>
  <si>
    <t>13</t>
  </si>
  <si>
    <t>Nerezový stůl s dřezem, prostor pro myčku</t>
  </si>
  <si>
    <t>14</t>
  </si>
  <si>
    <t>Tlaková sprcha, stolní, s napouštěcím ramínkem</t>
  </si>
  <si>
    <t>15</t>
  </si>
  <si>
    <t>Nerezový stůl s dřezem, prostor pro chladničku</t>
  </si>
  <si>
    <t>16</t>
  </si>
  <si>
    <t>Stolní páková baterie</t>
  </si>
  <si>
    <t>17</t>
  </si>
  <si>
    <t>Univerzální chladnička podstolová</t>
  </si>
  <si>
    <t>18</t>
  </si>
  <si>
    <t>19</t>
  </si>
  <si>
    <t>Nerezový stůl, dřez, umyvadlo, prostor pro chladničku</t>
  </si>
  <si>
    <t>20</t>
  </si>
  <si>
    <t>21</t>
  </si>
  <si>
    <t xml:space="preserve">Mrazící skříň podstolová </t>
  </si>
  <si>
    <t>22</t>
  </si>
  <si>
    <t xml:space="preserve">Konvektomat 6 x GN 2/3, horký vzduch, pára, kombinace horký vzduch pára, teplotní sonda, sprcha, programové vybavení, elektronické řízení </t>
  </si>
  <si>
    <t>23</t>
  </si>
  <si>
    <t>Konzola pod konvektomat</t>
  </si>
  <si>
    <t>23-1</t>
  </si>
  <si>
    <t>Manuální změkčovač ke konvektomatu</t>
  </si>
  <si>
    <t>GNS 2/3-40, smaltovaná GN 2/3 hl. 40</t>
  </si>
  <si>
    <t>GN 1/1-40, nerezová gastronádoba, hl. 40</t>
  </si>
  <si>
    <t>GN 1/1-100, nerezová GN, hl. 100 mm</t>
  </si>
  <si>
    <t>GN 2/3-60, Děrovaná GN hl. 60</t>
  </si>
  <si>
    <t>Rošt GN 2/3</t>
  </si>
  <si>
    <t>24</t>
  </si>
  <si>
    <t>Skladový regál-atyp</t>
  </si>
  <si>
    <t>25</t>
  </si>
  <si>
    <t>Stolní robot 6-7 l + příslušenství ( krouhač zeleniny, masový mlýnek )</t>
  </si>
  <si>
    <t>26</t>
  </si>
  <si>
    <t>Ponorný mixer, tyčový, kombinovaný, délka ramene cca 190 -250 mm</t>
  </si>
  <si>
    <t>27</t>
  </si>
  <si>
    <t>Mikrovlnka, profesionální , nerezová</t>
  </si>
  <si>
    <t>28</t>
  </si>
  <si>
    <t>Varná konvice</t>
  </si>
  <si>
    <t>29</t>
  </si>
  <si>
    <t>30</t>
  </si>
  <si>
    <t>Nástěnná digestoř, osvětlení, vestavěný ventilátor</t>
  </si>
  <si>
    <t>31</t>
  </si>
  <si>
    <t>32-39</t>
  </si>
  <si>
    <t>40</t>
  </si>
  <si>
    <t>Hygienická přepážka, nerezová - doměřit na stavbě</t>
  </si>
  <si>
    <t>41</t>
  </si>
  <si>
    <t>42</t>
  </si>
  <si>
    <t>Váha stolní do kuchyně, váživost 5 kg, nerezová pllošinka, vodotěsná</t>
  </si>
  <si>
    <t>Kuchyňské nádobí a náčiní, stolní nádobí:</t>
  </si>
  <si>
    <t>50</t>
  </si>
  <si>
    <t>Sada nerezových hrnců, náčiní a kuchařských pomůcek pro kapacitu kuchyně 25 jídel</t>
  </si>
  <si>
    <t>Hrnec vysoký 10,5 l, pr.24</t>
  </si>
  <si>
    <t>Poklice pr. 24,</t>
  </si>
  <si>
    <t>Hrnec střední  6,5 l, pr. 24</t>
  </si>
  <si>
    <t>Kastrol, 3,7 l, 1 držadlo, pr.24 cm</t>
  </si>
  <si>
    <t>Kastrol nízký 18 l, 40 cm</t>
  </si>
  <si>
    <t>Poklice průměr 40 cm</t>
  </si>
  <si>
    <t>Mísa polypropylenová 6 l</t>
  </si>
  <si>
    <t>Mísa polypropylenová 2,5 l</t>
  </si>
  <si>
    <t>Mísa leštěná, 3 l</t>
  </si>
  <si>
    <t>Mísa leštěná, 5,5 l</t>
  </si>
  <si>
    <t>Cedník síto jemné, 15 cm</t>
  </si>
  <si>
    <t>Cedník síto hrubé, 15 cm</t>
  </si>
  <si>
    <t>Naběračka leštěná  0,12</t>
  </si>
  <si>
    <t>Naběračka leštěná  0,25</t>
  </si>
  <si>
    <t>Naběračka leštěná  0,50</t>
  </si>
  <si>
    <t>Obracečka monoblok plná 45/10x10</t>
  </si>
  <si>
    <t>Vařečka kulatá 30</t>
  </si>
  <si>
    <t>Vařečka kulatá 40</t>
  </si>
  <si>
    <t>Metla 12 drátů, 30 cm</t>
  </si>
  <si>
    <t>Metla 12 drátů, 40 cm</t>
  </si>
  <si>
    <t>Obracečka nerez/dřevo</t>
  </si>
  <si>
    <t>Špachtle 28 cm</t>
  </si>
  <si>
    <t>Váleček na těsto Ø6,5/25,5 cm</t>
  </si>
  <si>
    <t>Rukavice do trouby 27,5</t>
  </si>
  <si>
    <t>Lis na česnek pákový  15 cm</t>
  </si>
  <si>
    <t>Struhadlo 4 plochy</t>
  </si>
  <si>
    <t>Palička na maso EKO dřevo/kov</t>
  </si>
  <si>
    <t>Škrabka s výkyvným břitem</t>
  </si>
  <si>
    <t xml:space="preserve">Sada  nožů </t>
  </si>
  <si>
    <t>Pracovní deska modrá 500x350x15</t>
  </si>
  <si>
    <t>Pracovní deska zelená 500x350x15</t>
  </si>
  <si>
    <t>Pracovní deska červená 500x350x15</t>
  </si>
  <si>
    <t>Pracovní deska bílá 600x400x30</t>
  </si>
  <si>
    <t>Blok porcovací červenohnědý 40x50x6</t>
  </si>
  <si>
    <t>Kuchařská lodička 10,5</t>
  </si>
  <si>
    <t>Teploměr digitální, vpichový  -50/+300°C</t>
  </si>
  <si>
    <t>Koš s víkem 60 l, modrý</t>
  </si>
  <si>
    <t>60</t>
  </si>
  <si>
    <t>Sada nádobí pro školní stravování MŠ, pro 25 dětí. ( talíř mělký na hlavní jídlo, miska nebo talíř hluboký na polévku, hrnky, příbory )</t>
  </si>
  <si>
    <t>Talíř hluboký 22 cm</t>
  </si>
  <si>
    <t>talíř mělký 23 cm</t>
  </si>
  <si>
    <t>Hrnek bílý</t>
  </si>
  <si>
    <t>Lžíce jídelní MŠ</t>
  </si>
  <si>
    <t>Nůž jídelní MŠ</t>
  </si>
  <si>
    <t>Vidlička jídelní MŠ</t>
  </si>
  <si>
    <t>lžička malá MŠ</t>
  </si>
  <si>
    <t>DM</t>
  </si>
  <si>
    <t>Doprava, montáž technogie, montáž  odsávání, zaškolení obsluhy</t>
  </si>
  <si>
    <t>Celkem bez DPH</t>
  </si>
  <si>
    <t>Cena celkem bez DPH</t>
  </si>
  <si>
    <t>Gastronádoby a plechy do konvektomatu:</t>
  </si>
  <si>
    <t>Celkem včetně DPH</t>
  </si>
  <si>
    <t>obchodní název výrobku</t>
  </si>
  <si>
    <t>uchazeč uvede přesný typ výrobku</t>
  </si>
  <si>
    <t>Dodávka kuchyňského vybavení – MŠ Krásná</t>
  </si>
  <si>
    <t>jednot. cena bez DPH</t>
  </si>
  <si>
    <t>DPH (20 %)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</si>
</sst>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10"/>
      <color theme="3" tint="0.39997558519241921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/>
    <xf numFmtId="0" fontId="1" fillId="0" borderId="0" xfId="0" applyFont="1"/>
    <xf numFmtId="0" fontId="6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Alignment="1">
      <alignment wrapText="1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2" xfId="0" applyFont="1" applyBorder="1"/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/>
    <xf numFmtId="0" fontId="13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1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7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0" fillId="0" borderId="8" xfId="0" applyFont="1" applyBorder="1"/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1" xfId="0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" fillId="0" borderId="13" xfId="0" applyFont="1" applyBorder="1"/>
    <xf numFmtId="0" fontId="1" fillId="2" borderId="13" xfId="0" applyFont="1" applyFill="1" applyBorder="1"/>
    <xf numFmtId="0" fontId="0" fillId="0" borderId="13" xfId="0" applyBorder="1"/>
    <xf numFmtId="0" fontId="0" fillId="0" borderId="14" xfId="0" applyBorder="1"/>
    <xf numFmtId="49" fontId="1" fillId="0" borderId="15" xfId="0" applyNumberFormat="1" applyFont="1" applyBorder="1" applyAlignment="1">
      <alignment horizontal="center"/>
    </xf>
    <xf numFmtId="0" fontId="1" fillId="0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/>
    </xf>
    <xf numFmtId="0" fontId="1" fillId="0" borderId="15" xfId="0" applyFont="1" applyBorder="1"/>
    <xf numFmtId="0" fontId="1" fillId="0" borderId="18" xfId="0" applyFont="1" applyBorder="1"/>
    <xf numFmtId="0" fontId="4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/>
    <xf numFmtId="49" fontId="1" fillId="0" borderId="4" xfId="0" applyNumberFormat="1" applyFont="1" applyBorder="1" applyAlignment="1">
      <alignment horizontal="center"/>
    </xf>
    <xf numFmtId="0" fontId="7" fillId="0" borderId="2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Fill="1" applyBorder="1"/>
    <xf numFmtId="0" fontId="0" fillId="0" borderId="6" xfId="0" applyFill="1" applyBorder="1"/>
    <xf numFmtId="0" fontId="0" fillId="0" borderId="4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12" xfId="0" applyBorder="1"/>
    <xf numFmtId="49" fontId="1" fillId="0" borderId="7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7" fillId="0" borderId="2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4"/>
  <sheetViews>
    <sheetView tabSelected="1" topLeftCell="A43" workbookViewId="0">
      <selection activeCell="K54" sqref="K54"/>
    </sheetView>
  </sheetViews>
  <sheetFormatPr defaultRowHeight="15" x14ac:dyDescent="0.25"/>
  <cols>
    <col min="1" max="1" width="7.5703125" style="1" customWidth="1"/>
    <col min="2" max="2" width="52.5703125" style="2" customWidth="1"/>
    <col min="3" max="3" width="4.42578125" style="3" customWidth="1"/>
    <col min="4" max="4" width="8.7109375" hidden="1" customWidth="1"/>
    <col min="5" max="5" width="5.7109375" customWidth="1"/>
    <col min="6" max="6" width="5.42578125" customWidth="1"/>
    <col min="7" max="8" width="6.140625" customWidth="1"/>
    <col min="9" max="9" width="5.7109375" customWidth="1"/>
    <col min="10" max="10" width="11.42578125" style="28" customWidth="1"/>
    <col min="11" max="11" width="17.5703125" customWidth="1"/>
    <col min="12" max="12" width="26" customWidth="1"/>
    <col min="254" max="254" width="7.5703125" customWidth="1"/>
    <col min="255" max="255" width="0" hidden="1" customWidth="1"/>
    <col min="256" max="256" width="52.5703125" customWidth="1"/>
    <col min="257" max="257" width="4.42578125" customWidth="1"/>
    <col min="258" max="258" width="0" hidden="1" customWidth="1"/>
    <col min="259" max="259" width="5.7109375" customWidth="1"/>
    <col min="260" max="260" width="5.42578125" customWidth="1"/>
    <col min="261" max="262" width="6.140625" customWidth="1"/>
    <col min="263" max="263" width="5.7109375" customWidth="1"/>
    <col min="264" max="264" width="10.85546875" customWidth="1"/>
    <col min="265" max="265" width="10.5703125" customWidth="1"/>
    <col min="510" max="510" width="7.5703125" customWidth="1"/>
    <col min="511" max="511" width="0" hidden="1" customWidth="1"/>
    <col min="512" max="512" width="52.5703125" customWidth="1"/>
    <col min="513" max="513" width="4.42578125" customWidth="1"/>
    <col min="514" max="514" width="0" hidden="1" customWidth="1"/>
    <col min="515" max="515" width="5.7109375" customWidth="1"/>
    <col min="516" max="516" width="5.42578125" customWidth="1"/>
    <col min="517" max="518" width="6.140625" customWidth="1"/>
    <col min="519" max="519" width="5.7109375" customWidth="1"/>
    <col min="520" max="520" width="10.85546875" customWidth="1"/>
    <col min="521" max="521" width="10.5703125" customWidth="1"/>
    <col min="766" max="766" width="7.5703125" customWidth="1"/>
    <col min="767" max="767" width="0" hidden="1" customWidth="1"/>
    <col min="768" max="768" width="52.5703125" customWidth="1"/>
    <col min="769" max="769" width="4.42578125" customWidth="1"/>
    <col min="770" max="770" width="0" hidden="1" customWidth="1"/>
    <col min="771" max="771" width="5.7109375" customWidth="1"/>
    <col min="772" max="772" width="5.42578125" customWidth="1"/>
    <col min="773" max="774" width="6.140625" customWidth="1"/>
    <col min="775" max="775" width="5.7109375" customWidth="1"/>
    <col min="776" max="776" width="10.85546875" customWidth="1"/>
    <col min="777" max="777" width="10.5703125" customWidth="1"/>
    <col min="1022" max="1022" width="7.5703125" customWidth="1"/>
    <col min="1023" max="1023" width="0" hidden="1" customWidth="1"/>
    <col min="1024" max="1024" width="52.5703125" customWidth="1"/>
    <col min="1025" max="1025" width="4.42578125" customWidth="1"/>
    <col min="1026" max="1026" width="0" hidden="1" customWidth="1"/>
    <col min="1027" max="1027" width="5.7109375" customWidth="1"/>
    <col min="1028" max="1028" width="5.42578125" customWidth="1"/>
    <col min="1029" max="1030" width="6.140625" customWidth="1"/>
    <col min="1031" max="1031" width="5.7109375" customWidth="1"/>
    <col min="1032" max="1032" width="10.85546875" customWidth="1"/>
    <col min="1033" max="1033" width="10.5703125" customWidth="1"/>
    <col min="1278" max="1278" width="7.5703125" customWidth="1"/>
    <col min="1279" max="1279" width="0" hidden="1" customWidth="1"/>
    <col min="1280" max="1280" width="52.5703125" customWidth="1"/>
    <col min="1281" max="1281" width="4.42578125" customWidth="1"/>
    <col min="1282" max="1282" width="0" hidden="1" customWidth="1"/>
    <col min="1283" max="1283" width="5.7109375" customWidth="1"/>
    <col min="1284" max="1284" width="5.42578125" customWidth="1"/>
    <col min="1285" max="1286" width="6.140625" customWidth="1"/>
    <col min="1287" max="1287" width="5.7109375" customWidth="1"/>
    <col min="1288" max="1288" width="10.85546875" customWidth="1"/>
    <col min="1289" max="1289" width="10.5703125" customWidth="1"/>
    <col min="1534" max="1534" width="7.5703125" customWidth="1"/>
    <col min="1535" max="1535" width="0" hidden="1" customWidth="1"/>
    <col min="1536" max="1536" width="52.5703125" customWidth="1"/>
    <col min="1537" max="1537" width="4.42578125" customWidth="1"/>
    <col min="1538" max="1538" width="0" hidden="1" customWidth="1"/>
    <col min="1539" max="1539" width="5.7109375" customWidth="1"/>
    <col min="1540" max="1540" width="5.42578125" customWidth="1"/>
    <col min="1541" max="1542" width="6.140625" customWidth="1"/>
    <col min="1543" max="1543" width="5.7109375" customWidth="1"/>
    <col min="1544" max="1544" width="10.85546875" customWidth="1"/>
    <col min="1545" max="1545" width="10.5703125" customWidth="1"/>
    <col min="1790" max="1790" width="7.5703125" customWidth="1"/>
    <col min="1791" max="1791" width="0" hidden="1" customWidth="1"/>
    <col min="1792" max="1792" width="52.5703125" customWidth="1"/>
    <col min="1793" max="1793" width="4.42578125" customWidth="1"/>
    <col min="1794" max="1794" width="0" hidden="1" customWidth="1"/>
    <col min="1795" max="1795" width="5.7109375" customWidth="1"/>
    <col min="1796" max="1796" width="5.42578125" customWidth="1"/>
    <col min="1797" max="1798" width="6.140625" customWidth="1"/>
    <col min="1799" max="1799" width="5.7109375" customWidth="1"/>
    <col min="1800" max="1800" width="10.85546875" customWidth="1"/>
    <col min="1801" max="1801" width="10.5703125" customWidth="1"/>
    <col min="2046" max="2046" width="7.5703125" customWidth="1"/>
    <col min="2047" max="2047" width="0" hidden="1" customWidth="1"/>
    <col min="2048" max="2048" width="52.5703125" customWidth="1"/>
    <col min="2049" max="2049" width="4.42578125" customWidth="1"/>
    <col min="2050" max="2050" width="0" hidden="1" customWidth="1"/>
    <col min="2051" max="2051" width="5.7109375" customWidth="1"/>
    <col min="2052" max="2052" width="5.42578125" customWidth="1"/>
    <col min="2053" max="2054" width="6.140625" customWidth="1"/>
    <col min="2055" max="2055" width="5.7109375" customWidth="1"/>
    <col min="2056" max="2056" width="10.85546875" customWidth="1"/>
    <col min="2057" max="2057" width="10.5703125" customWidth="1"/>
    <col min="2302" max="2302" width="7.5703125" customWidth="1"/>
    <col min="2303" max="2303" width="0" hidden="1" customWidth="1"/>
    <col min="2304" max="2304" width="52.5703125" customWidth="1"/>
    <col min="2305" max="2305" width="4.42578125" customWidth="1"/>
    <col min="2306" max="2306" width="0" hidden="1" customWidth="1"/>
    <col min="2307" max="2307" width="5.7109375" customWidth="1"/>
    <col min="2308" max="2308" width="5.42578125" customWidth="1"/>
    <col min="2309" max="2310" width="6.140625" customWidth="1"/>
    <col min="2311" max="2311" width="5.7109375" customWidth="1"/>
    <col min="2312" max="2312" width="10.85546875" customWidth="1"/>
    <col min="2313" max="2313" width="10.5703125" customWidth="1"/>
    <col min="2558" max="2558" width="7.5703125" customWidth="1"/>
    <col min="2559" max="2559" width="0" hidden="1" customWidth="1"/>
    <col min="2560" max="2560" width="52.5703125" customWidth="1"/>
    <col min="2561" max="2561" width="4.42578125" customWidth="1"/>
    <col min="2562" max="2562" width="0" hidden="1" customWidth="1"/>
    <col min="2563" max="2563" width="5.7109375" customWidth="1"/>
    <col min="2564" max="2564" width="5.42578125" customWidth="1"/>
    <col min="2565" max="2566" width="6.140625" customWidth="1"/>
    <col min="2567" max="2567" width="5.7109375" customWidth="1"/>
    <col min="2568" max="2568" width="10.85546875" customWidth="1"/>
    <col min="2569" max="2569" width="10.5703125" customWidth="1"/>
    <col min="2814" max="2814" width="7.5703125" customWidth="1"/>
    <col min="2815" max="2815" width="0" hidden="1" customWidth="1"/>
    <col min="2816" max="2816" width="52.5703125" customWidth="1"/>
    <col min="2817" max="2817" width="4.42578125" customWidth="1"/>
    <col min="2818" max="2818" width="0" hidden="1" customWidth="1"/>
    <col min="2819" max="2819" width="5.7109375" customWidth="1"/>
    <col min="2820" max="2820" width="5.42578125" customWidth="1"/>
    <col min="2821" max="2822" width="6.140625" customWidth="1"/>
    <col min="2823" max="2823" width="5.7109375" customWidth="1"/>
    <col min="2824" max="2824" width="10.85546875" customWidth="1"/>
    <col min="2825" max="2825" width="10.5703125" customWidth="1"/>
    <col min="3070" max="3070" width="7.5703125" customWidth="1"/>
    <col min="3071" max="3071" width="0" hidden="1" customWidth="1"/>
    <col min="3072" max="3072" width="52.5703125" customWidth="1"/>
    <col min="3073" max="3073" width="4.42578125" customWidth="1"/>
    <col min="3074" max="3074" width="0" hidden="1" customWidth="1"/>
    <col min="3075" max="3075" width="5.7109375" customWidth="1"/>
    <col min="3076" max="3076" width="5.42578125" customWidth="1"/>
    <col min="3077" max="3078" width="6.140625" customWidth="1"/>
    <col min="3079" max="3079" width="5.7109375" customWidth="1"/>
    <col min="3080" max="3080" width="10.85546875" customWidth="1"/>
    <col min="3081" max="3081" width="10.5703125" customWidth="1"/>
    <col min="3326" max="3326" width="7.5703125" customWidth="1"/>
    <col min="3327" max="3327" width="0" hidden="1" customWidth="1"/>
    <col min="3328" max="3328" width="52.5703125" customWidth="1"/>
    <col min="3329" max="3329" width="4.42578125" customWidth="1"/>
    <col min="3330" max="3330" width="0" hidden="1" customWidth="1"/>
    <col min="3331" max="3331" width="5.7109375" customWidth="1"/>
    <col min="3332" max="3332" width="5.42578125" customWidth="1"/>
    <col min="3333" max="3334" width="6.140625" customWidth="1"/>
    <col min="3335" max="3335" width="5.7109375" customWidth="1"/>
    <col min="3336" max="3336" width="10.85546875" customWidth="1"/>
    <col min="3337" max="3337" width="10.5703125" customWidth="1"/>
    <col min="3582" max="3582" width="7.5703125" customWidth="1"/>
    <col min="3583" max="3583" width="0" hidden="1" customWidth="1"/>
    <col min="3584" max="3584" width="52.5703125" customWidth="1"/>
    <col min="3585" max="3585" width="4.42578125" customWidth="1"/>
    <col min="3586" max="3586" width="0" hidden="1" customWidth="1"/>
    <col min="3587" max="3587" width="5.7109375" customWidth="1"/>
    <col min="3588" max="3588" width="5.42578125" customWidth="1"/>
    <col min="3589" max="3590" width="6.140625" customWidth="1"/>
    <col min="3591" max="3591" width="5.7109375" customWidth="1"/>
    <col min="3592" max="3592" width="10.85546875" customWidth="1"/>
    <col min="3593" max="3593" width="10.5703125" customWidth="1"/>
    <col min="3838" max="3838" width="7.5703125" customWidth="1"/>
    <col min="3839" max="3839" width="0" hidden="1" customWidth="1"/>
    <col min="3840" max="3840" width="52.5703125" customWidth="1"/>
    <col min="3841" max="3841" width="4.42578125" customWidth="1"/>
    <col min="3842" max="3842" width="0" hidden="1" customWidth="1"/>
    <col min="3843" max="3843" width="5.7109375" customWidth="1"/>
    <col min="3844" max="3844" width="5.42578125" customWidth="1"/>
    <col min="3845" max="3846" width="6.140625" customWidth="1"/>
    <col min="3847" max="3847" width="5.7109375" customWidth="1"/>
    <col min="3848" max="3848" width="10.85546875" customWidth="1"/>
    <col min="3849" max="3849" width="10.5703125" customWidth="1"/>
    <col min="4094" max="4094" width="7.5703125" customWidth="1"/>
    <col min="4095" max="4095" width="0" hidden="1" customWidth="1"/>
    <col min="4096" max="4096" width="52.5703125" customWidth="1"/>
    <col min="4097" max="4097" width="4.42578125" customWidth="1"/>
    <col min="4098" max="4098" width="0" hidden="1" customWidth="1"/>
    <col min="4099" max="4099" width="5.7109375" customWidth="1"/>
    <col min="4100" max="4100" width="5.42578125" customWidth="1"/>
    <col min="4101" max="4102" width="6.140625" customWidth="1"/>
    <col min="4103" max="4103" width="5.7109375" customWidth="1"/>
    <col min="4104" max="4104" width="10.85546875" customWidth="1"/>
    <col min="4105" max="4105" width="10.5703125" customWidth="1"/>
    <col min="4350" max="4350" width="7.5703125" customWidth="1"/>
    <col min="4351" max="4351" width="0" hidden="1" customWidth="1"/>
    <col min="4352" max="4352" width="52.5703125" customWidth="1"/>
    <col min="4353" max="4353" width="4.42578125" customWidth="1"/>
    <col min="4354" max="4354" width="0" hidden="1" customWidth="1"/>
    <col min="4355" max="4355" width="5.7109375" customWidth="1"/>
    <col min="4356" max="4356" width="5.42578125" customWidth="1"/>
    <col min="4357" max="4358" width="6.140625" customWidth="1"/>
    <col min="4359" max="4359" width="5.7109375" customWidth="1"/>
    <col min="4360" max="4360" width="10.85546875" customWidth="1"/>
    <col min="4361" max="4361" width="10.5703125" customWidth="1"/>
    <col min="4606" max="4606" width="7.5703125" customWidth="1"/>
    <col min="4607" max="4607" width="0" hidden="1" customWidth="1"/>
    <col min="4608" max="4608" width="52.5703125" customWidth="1"/>
    <col min="4609" max="4609" width="4.42578125" customWidth="1"/>
    <col min="4610" max="4610" width="0" hidden="1" customWidth="1"/>
    <col min="4611" max="4611" width="5.7109375" customWidth="1"/>
    <col min="4612" max="4612" width="5.42578125" customWidth="1"/>
    <col min="4613" max="4614" width="6.140625" customWidth="1"/>
    <col min="4615" max="4615" width="5.7109375" customWidth="1"/>
    <col min="4616" max="4616" width="10.85546875" customWidth="1"/>
    <col min="4617" max="4617" width="10.5703125" customWidth="1"/>
    <col min="4862" max="4862" width="7.5703125" customWidth="1"/>
    <col min="4863" max="4863" width="0" hidden="1" customWidth="1"/>
    <col min="4864" max="4864" width="52.5703125" customWidth="1"/>
    <col min="4865" max="4865" width="4.42578125" customWidth="1"/>
    <col min="4866" max="4866" width="0" hidden="1" customWidth="1"/>
    <col min="4867" max="4867" width="5.7109375" customWidth="1"/>
    <col min="4868" max="4868" width="5.42578125" customWidth="1"/>
    <col min="4869" max="4870" width="6.140625" customWidth="1"/>
    <col min="4871" max="4871" width="5.7109375" customWidth="1"/>
    <col min="4872" max="4872" width="10.85546875" customWidth="1"/>
    <col min="4873" max="4873" width="10.5703125" customWidth="1"/>
    <col min="5118" max="5118" width="7.5703125" customWidth="1"/>
    <col min="5119" max="5119" width="0" hidden="1" customWidth="1"/>
    <col min="5120" max="5120" width="52.5703125" customWidth="1"/>
    <col min="5121" max="5121" width="4.42578125" customWidth="1"/>
    <col min="5122" max="5122" width="0" hidden="1" customWidth="1"/>
    <col min="5123" max="5123" width="5.7109375" customWidth="1"/>
    <col min="5124" max="5124" width="5.42578125" customWidth="1"/>
    <col min="5125" max="5126" width="6.140625" customWidth="1"/>
    <col min="5127" max="5127" width="5.7109375" customWidth="1"/>
    <col min="5128" max="5128" width="10.85546875" customWidth="1"/>
    <col min="5129" max="5129" width="10.5703125" customWidth="1"/>
    <col min="5374" max="5374" width="7.5703125" customWidth="1"/>
    <col min="5375" max="5375" width="0" hidden="1" customWidth="1"/>
    <col min="5376" max="5376" width="52.5703125" customWidth="1"/>
    <col min="5377" max="5377" width="4.42578125" customWidth="1"/>
    <col min="5378" max="5378" width="0" hidden="1" customWidth="1"/>
    <col min="5379" max="5379" width="5.7109375" customWidth="1"/>
    <col min="5380" max="5380" width="5.42578125" customWidth="1"/>
    <col min="5381" max="5382" width="6.140625" customWidth="1"/>
    <col min="5383" max="5383" width="5.7109375" customWidth="1"/>
    <col min="5384" max="5384" width="10.85546875" customWidth="1"/>
    <col min="5385" max="5385" width="10.5703125" customWidth="1"/>
    <col min="5630" max="5630" width="7.5703125" customWidth="1"/>
    <col min="5631" max="5631" width="0" hidden="1" customWidth="1"/>
    <col min="5632" max="5632" width="52.5703125" customWidth="1"/>
    <col min="5633" max="5633" width="4.42578125" customWidth="1"/>
    <col min="5634" max="5634" width="0" hidden="1" customWidth="1"/>
    <col min="5635" max="5635" width="5.7109375" customWidth="1"/>
    <col min="5636" max="5636" width="5.42578125" customWidth="1"/>
    <col min="5637" max="5638" width="6.140625" customWidth="1"/>
    <col min="5639" max="5639" width="5.7109375" customWidth="1"/>
    <col min="5640" max="5640" width="10.85546875" customWidth="1"/>
    <col min="5641" max="5641" width="10.5703125" customWidth="1"/>
    <col min="5886" max="5886" width="7.5703125" customWidth="1"/>
    <col min="5887" max="5887" width="0" hidden="1" customWidth="1"/>
    <col min="5888" max="5888" width="52.5703125" customWidth="1"/>
    <col min="5889" max="5889" width="4.42578125" customWidth="1"/>
    <col min="5890" max="5890" width="0" hidden="1" customWidth="1"/>
    <col min="5891" max="5891" width="5.7109375" customWidth="1"/>
    <col min="5892" max="5892" width="5.42578125" customWidth="1"/>
    <col min="5893" max="5894" width="6.140625" customWidth="1"/>
    <col min="5895" max="5895" width="5.7109375" customWidth="1"/>
    <col min="5896" max="5896" width="10.85546875" customWidth="1"/>
    <col min="5897" max="5897" width="10.5703125" customWidth="1"/>
    <col min="6142" max="6142" width="7.5703125" customWidth="1"/>
    <col min="6143" max="6143" width="0" hidden="1" customWidth="1"/>
    <col min="6144" max="6144" width="52.5703125" customWidth="1"/>
    <col min="6145" max="6145" width="4.42578125" customWidth="1"/>
    <col min="6146" max="6146" width="0" hidden="1" customWidth="1"/>
    <col min="6147" max="6147" width="5.7109375" customWidth="1"/>
    <col min="6148" max="6148" width="5.42578125" customWidth="1"/>
    <col min="6149" max="6150" width="6.140625" customWidth="1"/>
    <col min="6151" max="6151" width="5.7109375" customWidth="1"/>
    <col min="6152" max="6152" width="10.85546875" customWidth="1"/>
    <col min="6153" max="6153" width="10.5703125" customWidth="1"/>
    <col min="6398" max="6398" width="7.5703125" customWidth="1"/>
    <col min="6399" max="6399" width="0" hidden="1" customWidth="1"/>
    <col min="6400" max="6400" width="52.5703125" customWidth="1"/>
    <col min="6401" max="6401" width="4.42578125" customWidth="1"/>
    <col min="6402" max="6402" width="0" hidden="1" customWidth="1"/>
    <col min="6403" max="6403" width="5.7109375" customWidth="1"/>
    <col min="6404" max="6404" width="5.42578125" customWidth="1"/>
    <col min="6405" max="6406" width="6.140625" customWidth="1"/>
    <col min="6407" max="6407" width="5.7109375" customWidth="1"/>
    <col min="6408" max="6408" width="10.85546875" customWidth="1"/>
    <col min="6409" max="6409" width="10.5703125" customWidth="1"/>
    <col min="6654" max="6654" width="7.5703125" customWidth="1"/>
    <col min="6655" max="6655" width="0" hidden="1" customWidth="1"/>
    <col min="6656" max="6656" width="52.5703125" customWidth="1"/>
    <col min="6657" max="6657" width="4.42578125" customWidth="1"/>
    <col min="6658" max="6658" width="0" hidden="1" customWidth="1"/>
    <col min="6659" max="6659" width="5.7109375" customWidth="1"/>
    <col min="6660" max="6660" width="5.42578125" customWidth="1"/>
    <col min="6661" max="6662" width="6.140625" customWidth="1"/>
    <col min="6663" max="6663" width="5.7109375" customWidth="1"/>
    <col min="6664" max="6664" width="10.85546875" customWidth="1"/>
    <col min="6665" max="6665" width="10.5703125" customWidth="1"/>
    <col min="6910" max="6910" width="7.5703125" customWidth="1"/>
    <col min="6911" max="6911" width="0" hidden="1" customWidth="1"/>
    <col min="6912" max="6912" width="52.5703125" customWidth="1"/>
    <col min="6913" max="6913" width="4.42578125" customWidth="1"/>
    <col min="6914" max="6914" width="0" hidden="1" customWidth="1"/>
    <col min="6915" max="6915" width="5.7109375" customWidth="1"/>
    <col min="6916" max="6916" width="5.42578125" customWidth="1"/>
    <col min="6917" max="6918" width="6.140625" customWidth="1"/>
    <col min="6919" max="6919" width="5.7109375" customWidth="1"/>
    <col min="6920" max="6920" width="10.85546875" customWidth="1"/>
    <col min="6921" max="6921" width="10.5703125" customWidth="1"/>
    <col min="7166" max="7166" width="7.5703125" customWidth="1"/>
    <col min="7167" max="7167" width="0" hidden="1" customWidth="1"/>
    <col min="7168" max="7168" width="52.5703125" customWidth="1"/>
    <col min="7169" max="7169" width="4.42578125" customWidth="1"/>
    <col min="7170" max="7170" width="0" hidden="1" customWidth="1"/>
    <col min="7171" max="7171" width="5.7109375" customWidth="1"/>
    <col min="7172" max="7172" width="5.42578125" customWidth="1"/>
    <col min="7173" max="7174" width="6.140625" customWidth="1"/>
    <col min="7175" max="7175" width="5.7109375" customWidth="1"/>
    <col min="7176" max="7176" width="10.85546875" customWidth="1"/>
    <col min="7177" max="7177" width="10.5703125" customWidth="1"/>
    <col min="7422" max="7422" width="7.5703125" customWidth="1"/>
    <col min="7423" max="7423" width="0" hidden="1" customWidth="1"/>
    <col min="7424" max="7424" width="52.5703125" customWidth="1"/>
    <col min="7425" max="7425" width="4.42578125" customWidth="1"/>
    <col min="7426" max="7426" width="0" hidden="1" customWidth="1"/>
    <col min="7427" max="7427" width="5.7109375" customWidth="1"/>
    <col min="7428" max="7428" width="5.42578125" customWidth="1"/>
    <col min="7429" max="7430" width="6.140625" customWidth="1"/>
    <col min="7431" max="7431" width="5.7109375" customWidth="1"/>
    <col min="7432" max="7432" width="10.85546875" customWidth="1"/>
    <col min="7433" max="7433" width="10.5703125" customWidth="1"/>
    <col min="7678" max="7678" width="7.5703125" customWidth="1"/>
    <col min="7679" max="7679" width="0" hidden="1" customWidth="1"/>
    <col min="7680" max="7680" width="52.5703125" customWidth="1"/>
    <col min="7681" max="7681" width="4.42578125" customWidth="1"/>
    <col min="7682" max="7682" width="0" hidden="1" customWidth="1"/>
    <col min="7683" max="7683" width="5.7109375" customWidth="1"/>
    <col min="7684" max="7684" width="5.42578125" customWidth="1"/>
    <col min="7685" max="7686" width="6.140625" customWidth="1"/>
    <col min="7687" max="7687" width="5.7109375" customWidth="1"/>
    <col min="7688" max="7688" width="10.85546875" customWidth="1"/>
    <col min="7689" max="7689" width="10.5703125" customWidth="1"/>
    <col min="7934" max="7934" width="7.5703125" customWidth="1"/>
    <col min="7935" max="7935" width="0" hidden="1" customWidth="1"/>
    <col min="7936" max="7936" width="52.5703125" customWidth="1"/>
    <col min="7937" max="7937" width="4.42578125" customWidth="1"/>
    <col min="7938" max="7938" width="0" hidden="1" customWidth="1"/>
    <col min="7939" max="7939" width="5.7109375" customWidth="1"/>
    <col min="7940" max="7940" width="5.42578125" customWidth="1"/>
    <col min="7941" max="7942" width="6.140625" customWidth="1"/>
    <col min="7943" max="7943" width="5.7109375" customWidth="1"/>
    <col min="7944" max="7944" width="10.85546875" customWidth="1"/>
    <col min="7945" max="7945" width="10.5703125" customWidth="1"/>
    <col min="8190" max="8190" width="7.5703125" customWidth="1"/>
    <col min="8191" max="8191" width="0" hidden="1" customWidth="1"/>
    <col min="8192" max="8192" width="52.5703125" customWidth="1"/>
    <col min="8193" max="8193" width="4.42578125" customWidth="1"/>
    <col min="8194" max="8194" width="0" hidden="1" customWidth="1"/>
    <col min="8195" max="8195" width="5.7109375" customWidth="1"/>
    <col min="8196" max="8196" width="5.42578125" customWidth="1"/>
    <col min="8197" max="8198" width="6.140625" customWidth="1"/>
    <col min="8199" max="8199" width="5.7109375" customWidth="1"/>
    <col min="8200" max="8200" width="10.85546875" customWidth="1"/>
    <col min="8201" max="8201" width="10.5703125" customWidth="1"/>
    <col min="8446" max="8446" width="7.5703125" customWidth="1"/>
    <col min="8447" max="8447" width="0" hidden="1" customWidth="1"/>
    <col min="8448" max="8448" width="52.5703125" customWidth="1"/>
    <col min="8449" max="8449" width="4.42578125" customWidth="1"/>
    <col min="8450" max="8450" width="0" hidden="1" customWidth="1"/>
    <col min="8451" max="8451" width="5.7109375" customWidth="1"/>
    <col min="8452" max="8452" width="5.42578125" customWidth="1"/>
    <col min="8453" max="8454" width="6.140625" customWidth="1"/>
    <col min="8455" max="8455" width="5.7109375" customWidth="1"/>
    <col min="8456" max="8456" width="10.85546875" customWidth="1"/>
    <col min="8457" max="8457" width="10.5703125" customWidth="1"/>
    <col min="8702" max="8702" width="7.5703125" customWidth="1"/>
    <col min="8703" max="8703" width="0" hidden="1" customWidth="1"/>
    <col min="8704" max="8704" width="52.5703125" customWidth="1"/>
    <col min="8705" max="8705" width="4.42578125" customWidth="1"/>
    <col min="8706" max="8706" width="0" hidden="1" customWidth="1"/>
    <col min="8707" max="8707" width="5.7109375" customWidth="1"/>
    <col min="8708" max="8708" width="5.42578125" customWidth="1"/>
    <col min="8709" max="8710" width="6.140625" customWidth="1"/>
    <col min="8711" max="8711" width="5.7109375" customWidth="1"/>
    <col min="8712" max="8712" width="10.85546875" customWidth="1"/>
    <col min="8713" max="8713" width="10.5703125" customWidth="1"/>
    <col min="8958" max="8958" width="7.5703125" customWidth="1"/>
    <col min="8959" max="8959" width="0" hidden="1" customWidth="1"/>
    <col min="8960" max="8960" width="52.5703125" customWidth="1"/>
    <col min="8961" max="8961" width="4.42578125" customWidth="1"/>
    <col min="8962" max="8962" width="0" hidden="1" customWidth="1"/>
    <col min="8963" max="8963" width="5.7109375" customWidth="1"/>
    <col min="8964" max="8964" width="5.42578125" customWidth="1"/>
    <col min="8965" max="8966" width="6.140625" customWidth="1"/>
    <col min="8967" max="8967" width="5.7109375" customWidth="1"/>
    <col min="8968" max="8968" width="10.85546875" customWidth="1"/>
    <col min="8969" max="8969" width="10.5703125" customWidth="1"/>
    <col min="9214" max="9214" width="7.5703125" customWidth="1"/>
    <col min="9215" max="9215" width="0" hidden="1" customWidth="1"/>
    <col min="9216" max="9216" width="52.5703125" customWidth="1"/>
    <col min="9217" max="9217" width="4.42578125" customWidth="1"/>
    <col min="9218" max="9218" width="0" hidden="1" customWidth="1"/>
    <col min="9219" max="9219" width="5.7109375" customWidth="1"/>
    <col min="9220" max="9220" width="5.42578125" customWidth="1"/>
    <col min="9221" max="9222" width="6.140625" customWidth="1"/>
    <col min="9223" max="9223" width="5.7109375" customWidth="1"/>
    <col min="9224" max="9224" width="10.85546875" customWidth="1"/>
    <col min="9225" max="9225" width="10.5703125" customWidth="1"/>
    <col min="9470" max="9470" width="7.5703125" customWidth="1"/>
    <col min="9471" max="9471" width="0" hidden="1" customWidth="1"/>
    <col min="9472" max="9472" width="52.5703125" customWidth="1"/>
    <col min="9473" max="9473" width="4.42578125" customWidth="1"/>
    <col min="9474" max="9474" width="0" hidden="1" customWidth="1"/>
    <col min="9475" max="9475" width="5.7109375" customWidth="1"/>
    <col min="9476" max="9476" width="5.42578125" customWidth="1"/>
    <col min="9477" max="9478" width="6.140625" customWidth="1"/>
    <col min="9479" max="9479" width="5.7109375" customWidth="1"/>
    <col min="9480" max="9480" width="10.85546875" customWidth="1"/>
    <col min="9481" max="9481" width="10.5703125" customWidth="1"/>
    <col min="9726" max="9726" width="7.5703125" customWidth="1"/>
    <col min="9727" max="9727" width="0" hidden="1" customWidth="1"/>
    <col min="9728" max="9728" width="52.5703125" customWidth="1"/>
    <col min="9729" max="9729" width="4.42578125" customWidth="1"/>
    <col min="9730" max="9730" width="0" hidden="1" customWidth="1"/>
    <col min="9731" max="9731" width="5.7109375" customWidth="1"/>
    <col min="9732" max="9732" width="5.42578125" customWidth="1"/>
    <col min="9733" max="9734" width="6.140625" customWidth="1"/>
    <col min="9735" max="9735" width="5.7109375" customWidth="1"/>
    <col min="9736" max="9736" width="10.85546875" customWidth="1"/>
    <col min="9737" max="9737" width="10.5703125" customWidth="1"/>
    <col min="9982" max="9982" width="7.5703125" customWidth="1"/>
    <col min="9983" max="9983" width="0" hidden="1" customWidth="1"/>
    <col min="9984" max="9984" width="52.5703125" customWidth="1"/>
    <col min="9985" max="9985" width="4.42578125" customWidth="1"/>
    <col min="9986" max="9986" width="0" hidden="1" customWidth="1"/>
    <col min="9987" max="9987" width="5.7109375" customWidth="1"/>
    <col min="9988" max="9988" width="5.42578125" customWidth="1"/>
    <col min="9989" max="9990" width="6.140625" customWidth="1"/>
    <col min="9991" max="9991" width="5.7109375" customWidth="1"/>
    <col min="9992" max="9992" width="10.85546875" customWidth="1"/>
    <col min="9993" max="9993" width="10.5703125" customWidth="1"/>
    <col min="10238" max="10238" width="7.5703125" customWidth="1"/>
    <col min="10239" max="10239" width="0" hidden="1" customWidth="1"/>
    <col min="10240" max="10240" width="52.5703125" customWidth="1"/>
    <col min="10241" max="10241" width="4.42578125" customWidth="1"/>
    <col min="10242" max="10242" width="0" hidden="1" customWidth="1"/>
    <col min="10243" max="10243" width="5.7109375" customWidth="1"/>
    <col min="10244" max="10244" width="5.42578125" customWidth="1"/>
    <col min="10245" max="10246" width="6.140625" customWidth="1"/>
    <col min="10247" max="10247" width="5.7109375" customWidth="1"/>
    <col min="10248" max="10248" width="10.85546875" customWidth="1"/>
    <col min="10249" max="10249" width="10.5703125" customWidth="1"/>
    <col min="10494" max="10494" width="7.5703125" customWidth="1"/>
    <col min="10495" max="10495" width="0" hidden="1" customWidth="1"/>
    <col min="10496" max="10496" width="52.5703125" customWidth="1"/>
    <col min="10497" max="10497" width="4.42578125" customWidth="1"/>
    <col min="10498" max="10498" width="0" hidden="1" customWidth="1"/>
    <col min="10499" max="10499" width="5.7109375" customWidth="1"/>
    <col min="10500" max="10500" width="5.42578125" customWidth="1"/>
    <col min="10501" max="10502" width="6.140625" customWidth="1"/>
    <col min="10503" max="10503" width="5.7109375" customWidth="1"/>
    <col min="10504" max="10504" width="10.85546875" customWidth="1"/>
    <col min="10505" max="10505" width="10.5703125" customWidth="1"/>
    <col min="10750" max="10750" width="7.5703125" customWidth="1"/>
    <col min="10751" max="10751" width="0" hidden="1" customWidth="1"/>
    <col min="10752" max="10752" width="52.5703125" customWidth="1"/>
    <col min="10753" max="10753" width="4.42578125" customWidth="1"/>
    <col min="10754" max="10754" width="0" hidden="1" customWidth="1"/>
    <col min="10755" max="10755" width="5.7109375" customWidth="1"/>
    <col min="10756" max="10756" width="5.42578125" customWidth="1"/>
    <col min="10757" max="10758" width="6.140625" customWidth="1"/>
    <col min="10759" max="10759" width="5.7109375" customWidth="1"/>
    <col min="10760" max="10760" width="10.85546875" customWidth="1"/>
    <col min="10761" max="10761" width="10.5703125" customWidth="1"/>
    <col min="11006" max="11006" width="7.5703125" customWidth="1"/>
    <col min="11007" max="11007" width="0" hidden="1" customWidth="1"/>
    <col min="11008" max="11008" width="52.5703125" customWidth="1"/>
    <col min="11009" max="11009" width="4.42578125" customWidth="1"/>
    <col min="11010" max="11010" width="0" hidden="1" customWidth="1"/>
    <col min="11011" max="11011" width="5.7109375" customWidth="1"/>
    <col min="11012" max="11012" width="5.42578125" customWidth="1"/>
    <col min="11013" max="11014" width="6.140625" customWidth="1"/>
    <col min="11015" max="11015" width="5.7109375" customWidth="1"/>
    <col min="11016" max="11016" width="10.85546875" customWidth="1"/>
    <col min="11017" max="11017" width="10.5703125" customWidth="1"/>
    <col min="11262" max="11262" width="7.5703125" customWidth="1"/>
    <col min="11263" max="11263" width="0" hidden="1" customWidth="1"/>
    <col min="11264" max="11264" width="52.5703125" customWidth="1"/>
    <col min="11265" max="11265" width="4.42578125" customWidth="1"/>
    <col min="11266" max="11266" width="0" hidden="1" customWidth="1"/>
    <col min="11267" max="11267" width="5.7109375" customWidth="1"/>
    <col min="11268" max="11268" width="5.42578125" customWidth="1"/>
    <col min="11269" max="11270" width="6.140625" customWidth="1"/>
    <col min="11271" max="11271" width="5.7109375" customWidth="1"/>
    <col min="11272" max="11272" width="10.85546875" customWidth="1"/>
    <col min="11273" max="11273" width="10.5703125" customWidth="1"/>
    <col min="11518" max="11518" width="7.5703125" customWidth="1"/>
    <col min="11519" max="11519" width="0" hidden="1" customWidth="1"/>
    <col min="11520" max="11520" width="52.5703125" customWidth="1"/>
    <col min="11521" max="11521" width="4.42578125" customWidth="1"/>
    <col min="11522" max="11522" width="0" hidden="1" customWidth="1"/>
    <col min="11523" max="11523" width="5.7109375" customWidth="1"/>
    <col min="11524" max="11524" width="5.42578125" customWidth="1"/>
    <col min="11525" max="11526" width="6.140625" customWidth="1"/>
    <col min="11527" max="11527" width="5.7109375" customWidth="1"/>
    <col min="11528" max="11528" width="10.85546875" customWidth="1"/>
    <col min="11529" max="11529" width="10.5703125" customWidth="1"/>
    <col min="11774" max="11774" width="7.5703125" customWidth="1"/>
    <col min="11775" max="11775" width="0" hidden="1" customWidth="1"/>
    <col min="11776" max="11776" width="52.5703125" customWidth="1"/>
    <col min="11777" max="11777" width="4.42578125" customWidth="1"/>
    <col min="11778" max="11778" width="0" hidden="1" customWidth="1"/>
    <col min="11779" max="11779" width="5.7109375" customWidth="1"/>
    <col min="11780" max="11780" width="5.42578125" customWidth="1"/>
    <col min="11781" max="11782" width="6.140625" customWidth="1"/>
    <col min="11783" max="11783" width="5.7109375" customWidth="1"/>
    <col min="11784" max="11784" width="10.85546875" customWidth="1"/>
    <col min="11785" max="11785" width="10.5703125" customWidth="1"/>
    <col min="12030" max="12030" width="7.5703125" customWidth="1"/>
    <col min="12031" max="12031" width="0" hidden="1" customWidth="1"/>
    <col min="12032" max="12032" width="52.5703125" customWidth="1"/>
    <col min="12033" max="12033" width="4.42578125" customWidth="1"/>
    <col min="12034" max="12034" width="0" hidden="1" customWidth="1"/>
    <col min="12035" max="12035" width="5.7109375" customWidth="1"/>
    <col min="12036" max="12036" width="5.42578125" customWidth="1"/>
    <col min="12037" max="12038" width="6.140625" customWidth="1"/>
    <col min="12039" max="12039" width="5.7109375" customWidth="1"/>
    <col min="12040" max="12040" width="10.85546875" customWidth="1"/>
    <col min="12041" max="12041" width="10.5703125" customWidth="1"/>
    <col min="12286" max="12286" width="7.5703125" customWidth="1"/>
    <col min="12287" max="12287" width="0" hidden="1" customWidth="1"/>
    <col min="12288" max="12288" width="52.5703125" customWidth="1"/>
    <col min="12289" max="12289" width="4.42578125" customWidth="1"/>
    <col min="12290" max="12290" width="0" hidden="1" customWidth="1"/>
    <col min="12291" max="12291" width="5.7109375" customWidth="1"/>
    <col min="12292" max="12292" width="5.42578125" customWidth="1"/>
    <col min="12293" max="12294" width="6.140625" customWidth="1"/>
    <col min="12295" max="12295" width="5.7109375" customWidth="1"/>
    <col min="12296" max="12296" width="10.85546875" customWidth="1"/>
    <col min="12297" max="12297" width="10.5703125" customWidth="1"/>
    <col min="12542" max="12542" width="7.5703125" customWidth="1"/>
    <col min="12543" max="12543" width="0" hidden="1" customWidth="1"/>
    <col min="12544" max="12544" width="52.5703125" customWidth="1"/>
    <col min="12545" max="12545" width="4.42578125" customWidth="1"/>
    <col min="12546" max="12546" width="0" hidden="1" customWidth="1"/>
    <col min="12547" max="12547" width="5.7109375" customWidth="1"/>
    <col min="12548" max="12548" width="5.42578125" customWidth="1"/>
    <col min="12549" max="12550" width="6.140625" customWidth="1"/>
    <col min="12551" max="12551" width="5.7109375" customWidth="1"/>
    <col min="12552" max="12552" width="10.85546875" customWidth="1"/>
    <col min="12553" max="12553" width="10.5703125" customWidth="1"/>
    <col min="12798" max="12798" width="7.5703125" customWidth="1"/>
    <col min="12799" max="12799" width="0" hidden="1" customWidth="1"/>
    <col min="12800" max="12800" width="52.5703125" customWidth="1"/>
    <col min="12801" max="12801" width="4.42578125" customWidth="1"/>
    <col min="12802" max="12802" width="0" hidden="1" customWidth="1"/>
    <col min="12803" max="12803" width="5.7109375" customWidth="1"/>
    <col min="12804" max="12804" width="5.42578125" customWidth="1"/>
    <col min="12805" max="12806" width="6.140625" customWidth="1"/>
    <col min="12807" max="12807" width="5.7109375" customWidth="1"/>
    <col min="12808" max="12808" width="10.85546875" customWidth="1"/>
    <col min="12809" max="12809" width="10.5703125" customWidth="1"/>
    <col min="13054" max="13054" width="7.5703125" customWidth="1"/>
    <col min="13055" max="13055" width="0" hidden="1" customWidth="1"/>
    <col min="13056" max="13056" width="52.5703125" customWidth="1"/>
    <col min="13057" max="13057" width="4.42578125" customWidth="1"/>
    <col min="13058" max="13058" width="0" hidden="1" customWidth="1"/>
    <col min="13059" max="13059" width="5.7109375" customWidth="1"/>
    <col min="13060" max="13060" width="5.42578125" customWidth="1"/>
    <col min="13061" max="13062" width="6.140625" customWidth="1"/>
    <col min="13063" max="13063" width="5.7109375" customWidth="1"/>
    <col min="13064" max="13064" width="10.85546875" customWidth="1"/>
    <col min="13065" max="13065" width="10.5703125" customWidth="1"/>
    <col min="13310" max="13310" width="7.5703125" customWidth="1"/>
    <col min="13311" max="13311" width="0" hidden="1" customWidth="1"/>
    <col min="13312" max="13312" width="52.5703125" customWidth="1"/>
    <col min="13313" max="13313" width="4.42578125" customWidth="1"/>
    <col min="13314" max="13314" width="0" hidden="1" customWidth="1"/>
    <col min="13315" max="13315" width="5.7109375" customWidth="1"/>
    <col min="13316" max="13316" width="5.42578125" customWidth="1"/>
    <col min="13317" max="13318" width="6.140625" customWidth="1"/>
    <col min="13319" max="13319" width="5.7109375" customWidth="1"/>
    <col min="13320" max="13320" width="10.85546875" customWidth="1"/>
    <col min="13321" max="13321" width="10.5703125" customWidth="1"/>
    <col min="13566" max="13566" width="7.5703125" customWidth="1"/>
    <col min="13567" max="13567" width="0" hidden="1" customWidth="1"/>
    <col min="13568" max="13568" width="52.5703125" customWidth="1"/>
    <col min="13569" max="13569" width="4.42578125" customWidth="1"/>
    <col min="13570" max="13570" width="0" hidden="1" customWidth="1"/>
    <col min="13571" max="13571" width="5.7109375" customWidth="1"/>
    <col min="13572" max="13572" width="5.42578125" customWidth="1"/>
    <col min="13573" max="13574" width="6.140625" customWidth="1"/>
    <col min="13575" max="13575" width="5.7109375" customWidth="1"/>
    <col min="13576" max="13576" width="10.85546875" customWidth="1"/>
    <col min="13577" max="13577" width="10.5703125" customWidth="1"/>
    <col min="13822" max="13822" width="7.5703125" customWidth="1"/>
    <col min="13823" max="13823" width="0" hidden="1" customWidth="1"/>
    <col min="13824" max="13824" width="52.5703125" customWidth="1"/>
    <col min="13825" max="13825" width="4.42578125" customWidth="1"/>
    <col min="13826" max="13826" width="0" hidden="1" customWidth="1"/>
    <col min="13827" max="13827" width="5.7109375" customWidth="1"/>
    <col min="13828" max="13828" width="5.42578125" customWidth="1"/>
    <col min="13829" max="13830" width="6.140625" customWidth="1"/>
    <col min="13831" max="13831" width="5.7109375" customWidth="1"/>
    <col min="13832" max="13832" width="10.85546875" customWidth="1"/>
    <col min="13833" max="13833" width="10.5703125" customWidth="1"/>
    <col min="14078" max="14078" width="7.5703125" customWidth="1"/>
    <col min="14079" max="14079" width="0" hidden="1" customWidth="1"/>
    <col min="14080" max="14080" width="52.5703125" customWidth="1"/>
    <col min="14081" max="14081" width="4.42578125" customWidth="1"/>
    <col min="14082" max="14082" width="0" hidden="1" customWidth="1"/>
    <col min="14083" max="14083" width="5.7109375" customWidth="1"/>
    <col min="14084" max="14084" width="5.42578125" customWidth="1"/>
    <col min="14085" max="14086" width="6.140625" customWidth="1"/>
    <col min="14087" max="14087" width="5.7109375" customWidth="1"/>
    <col min="14088" max="14088" width="10.85546875" customWidth="1"/>
    <col min="14089" max="14089" width="10.5703125" customWidth="1"/>
    <col min="14334" max="14334" width="7.5703125" customWidth="1"/>
    <col min="14335" max="14335" width="0" hidden="1" customWidth="1"/>
    <col min="14336" max="14336" width="52.5703125" customWidth="1"/>
    <col min="14337" max="14337" width="4.42578125" customWidth="1"/>
    <col min="14338" max="14338" width="0" hidden="1" customWidth="1"/>
    <col min="14339" max="14339" width="5.7109375" customWidth="1"/>
    <col min="14340" max="14340" width="5.42578125" customWidth="1"/>
    <col min="14341" max="14342" width="6.140625" customWidth="1"/>
    <col min="14343" max="14343" width="5.7109375" customWidth="1"/>
    <col min="14344" max="14344" width="10.85546875" customWidth="1"/>
    <col min="14345" max="14345" width="10.5703125" customWidth="1"/>
    <col min="14590" max="14590" width="7.5703125" customWidth="1"/>
    <col min="14591" max="14591" width="0" hidden="1" customWidth="1"/>
    <col min="14592" max="14592" width="52.5703125" customWidth="1"/>
    <col min="14593" max="14593" width="4.42578125" customWidth="1"/>
    <col min="14594" max="14594" width="0" hidden="1" customWidth="1"/>
    <col min="14595" max="14595" width="5.7109375" customWidth="1"/>
    <col min="14596" max="14596" width="5.42578125" customWidth="1"/>
    <col min="14597" max="14598" width="6.140625" customWidth="1"/>
    <col min="14599" max="14599" width="5.7109375" customWidth="1"/>
    <col min="14600" max="14600" width="10.85546875" customWidth="1"/>
    <col min="14601" max="14601" width="10.5703125" customWidth="1"/>
    <col min="14846" max="14846" width="7.5703125" customWidth="1"/>
    <col min="14847" max="14847" width="0" hidden="1" customWidth="1"/>
    <col min="14848" max="14848" width="52.5703125" customWidth="1"/>
    <col min="14849" max="14849" width="4.42578125" customWidth="1"/>
    <col min="14850" max="14850" width="0" hidden="1" customWidth="1"/>
    <col min="14851" max="14851" width="5.7109375" customWidth="1"/>
    <col min="14852" max="14852" width="5.42578125" customWidth="1"/>
    <col min="14853" max="14854" width="6.140625" customWidth="1"/>
    <col min="14855" max="14855" width="5.7109375" customWidth="1"/>
    <col min="14856" max="14856" width="10.85546875" customWidth="1"/>
    <col min="14857" max="14857" width="10.5703125" customWidth="1"/>
    <col min="15102" max="15102" width="7.5703125" customWidth="1"/>
    <col min="15103" max="15103" width="0" hidden="1" customWidth="1"/>
    <col min="15104" max="15104" width="52.5703125" customWidth="1"/>
    <col min="15105" max="15105" width="4.42578125" customWidth="1"/>
    <col min="15106" max="15106" width="0" hidden="1" customWidth="1"/>
    <col min="15107" max="15107" width="5.7109375" customWidth="1"/>
    <col min="15108" max="15108" width="5.42578125" customWidth="1"/>
    <col min="15109" max="15110" width="6.140625" customWidth="1"/>
    <col min="15111" max="15111" width="5.7109375" customWidth="1"/>
    <col min="15112" max="15112" width="10.85546875" customWidth="1"/>
    <col min="15113" max="15113" width="10.5703125" customWidth="1"/>
    <col min="15358" max="15358" width="7.5703125" customWidth="1"/>
    <col min="15359" max="15359" width="0" hidden="1" customWidth="1"/>
    <col min="15360" max="15360" width="52.5703125" customWidth="1"/>
    <col min="15361" max="15361" width="4.42578125" customWidth="1"/>
    <col min="15362" max="15362" width="0" hidden="1" customWidth="1"/>
    <col min="15363" max="15363" width="5.7109375" customWidth="1"/>
    <col min="15364" max="15364" width="5.42578125" customWidth="1"/>
    <col min="15365" max="15366" width="6.140625" customWidth="1"/>
    <col min="15367" max="15367" width="5.7109375" customWidth="1"/>
    <col min="15368" max="15368" width="10.85546875" customWidth="1"/>
    <col min="15369" max="15369" width="10.5703125" customWidth="1"/>
    <col min="15614" max="15614" width="7.5703125" customWidth="1"/>
    <col min="15615" max="15615" width="0" hidden="1" customWidth="1"/>
    <col min="15616" max="15616" width="52.5703125" customWidth="1"/>
    <col min="15617" max="15617" width="4.42578125" customWidth="1"/>
    <col min="15618" max="15618" width="0" hidden="1" customWidth="1"/>
    <col min="15619" max="15619" width="5.7109375" customWidth="1"/>
    <col min="15620" max="15620" width="5.42578125" customWidth="1"/>
    <col min="15621" max="15622" width="6.140625" customWidth="1"/>
    <col min="15623" max="15623" width="5.7109375" customWidth="1"/>
    <col min="15624" max="15624" width="10.85546875" customWidth="1"/>
    <col min="15625" max="15625" width="10.5703125" customWidth="1"/>
    <col min="15870" max="15870" width="7.5703125" customWidth="1"/>
    <col min="15871" max="15871" width="0" hidden="1" customWidth="1"/>
    <col min="15872" max="15872" width="52.5703125" customWidth="1"/>
    <col min="15873" max="15873" width="4.42578125" customWidth="1"/>
    <col min="15874" max="15874" width="0" hidden="1" customWidth="1"/>
    <col min="15875" max="15875" width="5.7109375" customWidth="1"/>
    <col min="15876" max="15876" width="5.42578125" customWidth="1"/>
    <col min="15877" max="15878" width="6.140625" customWidth="1"/>
    <col min="15879" max="15879" width="5.7109375" customWidth="1"/>
    <col min="15880" max="15880" width="10.85546875" customWidth="1"/>
    <col min="15881" max="15881" width="10.5703125" customWidth="1"/>
    <col min="16126" max="16126" width="7.5703125" customWidth="1"/>
    <col min="16127" max="16127" width="0" hidden="1" customWidth="1"/>
    <col min="16128" max="16128" width="52.5703125" customWidth="1"/>
    <col min="16129" max="16129" width="4.42578125" customWidth="1"/>
    <col min="16130" max="16130" width="0" hidden="1" customWidth="1"/>
    <col min="16131" max="16131" width="5.7109375" customWidth="1"/>
    <col min="16132" max="16132" width="5.42578125" customWidth="1"/>
    <col min="16133" max="16134" width="6.140625" customWidth="1"/>
    <col min="16135" max="16135" width="5.7109375" customWidth="1"/>
    <col min="16136" max="16136" width="10.85546875" customWidth="1"/>
    <col min="16137" max="16137" width="10.5703125" customWidth="1"/>
  </cols>
  <sheetData>
    <row r="1" spans="1:12" ht="15.75" thickBot="1" x14ac:dyDescent="0.3">
      <c r="B1" s="2" t="s">
        <v>0</v>
      </c>
    </row>
    <row r="2" spans="1:12" ht="30.75" customHeight="1" thickBot="1" x14ac:dyDescent="0.3">
      <c r="B2" s="26" t="s">
        <v>145</v>
      </c>
    </row>
    <row r="3" spans="1:12" s="4" customFormat="1" ht="27.75" customHeight="1" x14ac:dyDescent="0.2">
      <c r="A3" s="17" t="s">
        <v>1</v>
      </c>
      <c r="B3" s="18" t="s">
        <v>2</v>
      </c>
      <c r="C3" s="34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6" t="s">
        <v>9</v>
      </c>
      <c r="J3" s="47" t="s">
        <v>146</v>
      </c>
      <c r="K3" s="48" t="s">
        <v>140</v>
      </c>
      <c r="L3" s="54" t="s">
        <v>143</v>
      </c>
    </row>
    <row r="4" spans="1:12" s="5" customFormat="1" ht="12.75" x14ac:dyDescent="0.2">
      <c r="A4" s="19"/>
      <c r="B4" s="29"/>
      <c r="C4" s="37"/>
      <c r="D4" s="20"/>
      <c r="E4" s="20"/>
      <c r="F4" s="20"/>
      <c r="G4" s="20"/>
      <c r="H4" s="20"/>
      <c r="I4" s="38"/>
      <c r="J4" s="40"/>
      <c r="K4" s="38"/>
      <c r="L4" s="55"/>
    </row>
    <row r="5" spans="1:12" s="5" customFormat="1" ht="12.75" x14ac:dyDescent="0.2">
      <c r="A5" s="19" t="s">
        <v>10</v>
      </c>
      <c r="B5" s="29" t="s">
        <v>11</v>
      </c>
      <c r="C5" s="37">
        <v>1</v>
      </c>
      <c r="D5" s="20"/>
      <c r="E5" s="20"/>
      <c r="F5" s="20"/>
      <c r="G5" s="20">
        <v>400</v>
      </c>
      <c r="H5" s="20">
        <v>700</v>
      </c>
      <c r="I5" s="38">
        <v>900</v>
      </c>
      <c r="J5" s="40"/>
      <c r="K5" s="49">
        <f>C5*J5</f>
        <v>0</v>
      </c>
      <c r="L5" s="55"/>
    </row>
    <row r="6" spans="1:12" s="5" customFormat="1" ht="26.25" x14ac:dyDescent="0.25">
      <c r="A6" s="19" t="s">
        <v>12</v>
      </c>
      <c r="B6" s="29" t="s">
        <v>13</v>
      </c>
      <c r="C6" s="37">
        <v>1</v>
      </c>
      <c r="D6" s="20"/>
      <c r="E6" s="20">
        <v>400</v>
      </c>
      <c r="F6" s="20">
        <v>14.7</v>
      </c>
      <c r="G6" s="21">
        <v>800</v>
      </c>
      <c r="H6" s="21">
        <v>700</v>
      </c>
      <c r="I6" s="39">
        <v>900</v>
      </c>
      <c r="J6" s="40"/>
      <c r="K6" s="49">
        <f t="shared" ref="K6:K67" si="0">C6*J6</f>
        <v>0</v>
      </c>
      <c r="L6" s="56"/>
    </row>
    <row r="7" spans="1:12" s="5" customFormat="1" x14ac:dyDescent="0.25">
      <c r="A7" s="19" t="s">
        <v>14</v>
      </c>
      <c r="B7" s="29" t="s">
        <v>15</v>
      </c>
      <c r="C7" s="37"/>
      <c r="D7" s="20"/>
      <c r="E7" s="20"/>
      <c r="F7" s="20"/>
      <c r="G7" s="21"/>
      <c r="H7" s="21"/>
      <c r="I7" s="39"/>
      <c r="J7" s="40"/>
      <c r="K7" s="49"/>
      <c r="L7" s="55"/>
    </row>
    <row r="8" spans="1:12" s="5" customFormat="1" ht="26.25" x14ac:dyDescent="0.25">
      <c r="A8" s="19" t="s">
        <v>16</v>
      </c>
      <c r="B8" s="29" t="s">
        <v>17</v>
      </c>
      <c r="C8" s="37">
        <v>1</v>
      </c>
      <c r="D8" s="20"/>
      <c r="E8" s="20"/>
      <c r="F8" s="20"/>
      <c r="G8" s="21">
        <v>1450</v>
      </c>
      <c r="H8" s="21">
        <v>700</v>
      </c>
      <c r="I8" s="39">
        <v>900</v>
      </c>
      <c r="J8" s="40"/>
      <c r="K8" s="49">
        <f t="shared" si="0"/>
        <v>0</v>
      </c>
      <c r="L8" s="55"/>
    </row>
    <row r="9" spans="1:12" s="5" customFormat="1" x14ac:dyDescent="0.25">
      <c r="A9" s="19" t="s">
        <v>18</v>
      </c>
      <c r="B9" s="29" t="s">
        <v>19</v>
      </c>
      <c r="C9" s="37">
        <v>1</v>
      </c>
      <c r="D9" s="20"/>
      <c r="E9" s="20">
        <v>230</v>
      </c>
      <c r="F9" s="20">
        <v>0.1</v>
      </c>
      <c r="G9" s="21">
        <v>600</v>
      </c>
      <c r="H9" s="21">
        <v>600</v>
      </c>
      <c r="I9" s="39">
        <v>850</v>
      </c>
      <c r="J9" s="40"/>
      <c r="K9" s="49">
        <f t="shared" si="0"/>
        <v>0</v>
      </c>
      <c r="L9" s="55"/>
    </row>
    <row r="10" spans="1:12" s="5" customFormat="1" x14ac:dyDescent="0.25">
      <c r="A10" s="19" t="s">
        <v>20</v>
      </c>
      <c r="B10" s="29" t="s">
        <v>21</v>
      </c>
      <c r="C10" s="37">
        <v>1</v>
      </c>
      <c r="D10" s="20"/>
      <c r="E10" s="20"/>
      <c r="F10" s="20"/>
      <c r="G10" s="21">
        <v>900</v>
      </c>
      <c r="H10" s="21">
        <v>700</v>
      </c>
      <c r="I10" s="39">
        <v>900</v>
      </c>
      <c r="J10" s="40"/>
      <c r="K10" s="49">
        <f t="shared" si="0"/>
        <v>0</v>
      </c>
      <c r="L10" s="55"/>
    </row>
    <row r="11" spans="1:12" s="5" customFormat="1" x14ac:dyDescent="0.25">
      <c r="A11" s="19" t="s">
        <v>22</v>
      </c>
      <c r="B11" s="29" t="s">
        <v>23</v>
      </c>
      <c r="C11" s="37">
        <v>1</v>
      </c>
      <c r="D11" s="20"/>
      <c r="E11" s="20"/>
      <c r="F11" s="20"/>
      <c r="G11" s="21">
        <v>795</v>
      </c>
      <c r="H11" s="21">
        <v>705</v>
      </c>
      <c r="I11" s="39">
        <v>900</v>
      </c>
      <c r="J11" s="40"/>
      <c r="K11" s="49">
        <f t="shared" si="0"/>
        <v>0</v>
      </c>
      <c r="L11" s="56"/>
    </row>
    <row r="12" spans="1:12" s="5" customFormat="1" x14ac:dyDescent="0.25">
      <c r="A12" s="19"/>
      <c r="B12" s="30" t="s">
        <v>24</v>
      </c>
      <c r="C12" s="37"/>
      <c r="D12" s="20"/>
      <c r="E12" s="20"/>
      <c r="F12" s="20"/>
      <c r="G12" s="21"/>
      <c r="H12" s="21"/>
      <c r="I12" s="39"/>
      <c r="J12" s="40"/>
      <c r="K12" s="49"/>
      <c r="L12" s="55"/>
    </row>
    <row r="13" spans="1:12" s="5" customFormat="1" x14ac:dyDescent="0.25">
      <c r="A13" s="19" t="s">
        <v>25</v>
      </c>
      <c r="B13" s="29" t="s">
        <v>26</v>
      </c>
      <c r="C13" s="37">
        <v>2</v>
      </c>
      <c r="D13" s="20"/>
      <c r="E13" s="20"/>
      <c r="F13" s="20"/>
      <c r="G13" s="21"/>
      <c r="H13" s="21"/>
      <c r="I13" s="39"/>
      <c r="J13" s="40"/>
      <c r="K13" s="49">
        <f t="shared" si="0"/>
        <v>0</v>
      </c>
      <c r="L13" s="55"/>
    </row>
    <row r="14" spans="1:12" s="5" customFormat="1" x14ac:dyDescent="0.25">
      <c r="A14" s="19" t="s">
        <v>27</v>
      </c>
      <c r="B14" s="29" t="s">
        <v>28</v>
      </c>
      <c r="C14" s="37">
        <v>3</v>
      </c>
      <c r="D14" s="20"/>
      <c r="E14" s="20"/>
      <c r="F14" s="20"/>
      <c r="G14" s="21"/>
      <c r="H14" s="21"/>
      <c r="I14" s="39"/>
      <c r="J14" s="40"/>
      <c r="K14" s="49">
        <f t="shared" si="0"/>
        <v>0</v>
      </c>
      <c r="L14" s="55"/>
    </row>
    <row r="15" spans="1:12" s="5" customFormat="1" x14ac:dyDescent="0.25">
      <c r="A15" s="19" t="s">
        <v>29</v>
      </c>
      <c r="B15" s="29" t="s">
        <v>30</v>
      </c>
      <c r="C15" s="37">
        <v>2</v>
      </c>
      <c r="D15" s="20"/>
      <c r="E15" s="20"/>
      <c r="F15" s="20"/>
      <c r="G15" s="21"/>
      <c r="H15" s="21"/>
      <c r="I15" s="39"/>
      <c r="J15" s="40"/>
      <c r="K15" s="49">
        <f t="shared" si="0"/>
        <v>0</v>
      </c>
      <c r="L15" s="55"/>
    </row>
    <row r="16" spans="1:12" s="5" customFormat="1" x14ac:dyDescent="0.25">
      <c r="A16" s="19" t="s">
        <v>31</v>
      </c>
      <c r="B16" s="29" t="s">
        <v>30</v>
      </c>
      <c r="C16" s="37">
        <v>3</v>
      </c>
      <c r="D16" s="20"/>
      <c r="E16" s="20"/>
      <c r="F16" s="20"/>
      <c r="G16" s="21"/>
      <c r="H16" s="21"/>
      <c r="I16" s="39"/>
      <c r="J16" s="40"/>
      <c r="K16" s="49">
        <f t="shared" si="0"/>
        <v>0</v>
      </c>
      <c r="L16" s="55"/>
    </row>
    <row r="17" spans="1:12" s="5" customFormat="1" x14ac:dyDescent="0.25">
      <c r="A17" s="19" t="s">
        <v>32</v>
      </c>
      <c r="B17" s="29" t="s">
        <v>33</v>
      </c>
      <c r="C17" s="37">
        <v>1</v>
      </c>
      <c r="D17" s="20"/>
      <c r="E17" s="20"/>
      <c r="F17" s="20"/>
      <c r="G17" s="21">
        <v>700</v>
      </c>
      <c r="H17" s="21">
        <v>300</v>
      </c>
      <c r="I17" s="39">
        <v>40</v>
      </c>
      <c r="J17" s="40"/>
      <c r="K17" s="49">
        <f t="shared" si="0"/>
        <v>0</v>
      </c>
      <c r="L17" s="55"/>
    </row>
    <row r="18" spans="1:12" s="5" customFormat="1" x14ac:dyDescent="0.25">
      <c r="A18" s="19" t="s">
        <v>34</v>
      </c>
      <c r="B18" s="29" t="s">
        <v>33</v>
      </c>
      <c r="C18" s="37">
        <v>1</v>
      </c>
      <c r="D18" s="20"/>
      <c r="E18" s="20"/>
      <c r="F18" s="20"/>
      <c r="G18" s="21">
        <v>700</v>
      </c>
      <c r="H18" s="21">
        <v>300</v>
      </c>
      <c r="I18" s="39">
        <v>40</v>
      </c>
      <c r="J18" s="40"/>
      <c r="K18" s="49">
        <f t="shared" si="0"/>
        <v>0</v>
      </c>
      <c r="L18" s="55"/>
    </row>
    <row r="19" spans="1:12" s="5" customFormat="1" ht="66" customHeight="1" x14ac:dyDescent="0.25">
      <c r="A19" s="19" t="s">
        <v>35</v>
      </c>
      <c r="B19" s="29" t="s">
        <v>36</v>
      </c>
      <c r="C19" s="37">
        <v>1</v>
      </c>
      <c r="D19" s="20"/>
      <c r="E19" s="20">
        <v>230</v>
      </c>
      <c r="F19" s="20">
        <v>3.2</v>
      </c>
      <c r="G19" s="21">
        <v>600</v>
      </c>
      <c r="H19" s="21">
        <v>620</v>
      </c>
      <c r="I19" s="39">
        <v>760</v>
      </c>
      <c r="J19" s="40"/>
      <c r="K19" s="49">
        <f t="shared" si="0"/>
        <v>0</v>
      </c>
      <c r="L19" s="56"/>
    </row>
    <row r="20" spans="1:12" s="5" customFormat="1" ht="29.25" customHeight="1" x14ac:dyDescent="0.25">
      <c r="A20" s="19" t="s">
        <v>37</v>
      </c>
      <c r="B20" s="29" t="s">
        <v>38</v>
      </c>
      <c r="C20" s="37">
        <v>1</v>
      </c>
      <c r="D20" s="20"/>
      <c r="E20" s="21">
        <v>230</v>
      </c>
      <c r="F20" s="21">
        <v>5.0000000000000001E-3</v>
      </c>
      <c r="G20" s="20"/>
      <c r="H20" s="20"/>
      <c r="I20" s="38"/>
      <c r="J20" s="40"/>
      <c r="K20" s="49">
        <f t="shared" si="0"/>
        <v>0</v>
      </c>
      <c r="L20" s="56"/>
    </row>
    <row r="21" spans="1:12" s="5" customFormat="1" x14ac:dyDescent="0.25">
      <c r="A21" s="19" t="s">
        <v>39</v>
      </c>
      <c r="B21" s="29" t="s">
        <v>40</v>
      </c>
      <c r="C21" s="37">
        <v>1</v>
      </c>
      <c r="D21" s="20"/>
      <c r="E21" s="20"/>
      <c r="F21" s="20"/>
      <c r="G21" s="21">
        <v>900</v>
      </c>
      <c r="H21" s="21">
        <v>400</v>
      </c>
      <c r="I21" s="39">
        <v>600</v>
      </c>
      <c r="J21" s="40"/>
      <c r="K21" s="49">
        <f t="shared" si="0"/>
        <v>0</v>
      </c>
      <c r="L21" s="55"/>
    </row>
    <row r="22" spans="1:12" s="5" customFormat="1" x14ac:dyDescent="0.25">
      <c r="A22" s="19" t="s">
        <v>41</v>
      </c>
      <c r="B22" s="29" t="s">
        <v>42</v>
      </c>
      <c r="C22" s="37">
        <v>1</v>
      </c>
      <c r="D22" s="20"/>
      <c r="E22" s="20"/>
      <c r="F22" s="20"/>
      <c r="G22" s="21">
        <v>1400</v>
      </c>
      <c r="H22" s="21">
        <v>700</v>
      </c>
      <c r="I22" s="39">
        <v>900</v>
      </c>
      <c r="J22" s="40"/>
      <c r="K22" s="49">
        <f t="shared" si="0"/>
        <v>0</v>
      </c>
      <c r="L22" s="55"/>
    </row>
    <row r="23" spans="1:12" s="5" customFormat="1" ht="12.75" x14ac:dyDescent="0.2">
      <c r="A23" s="19" t="s">
        <v>43</v>
      </c>
      <c r="B23" s="29" t="s">
        <v>44</v>
      </c>
      <c r="C23" s="37">
        <v>1</v>
      </c>
      <c r="D23" s="20"/>
      <c r="E23" s="20"/>
      <c r="F23" s="20"/>
      <c r="G23" s="20"/>
      <c r="H23" s="20"/>
      <c r="I23" s="38"/>
      <c r="J23" s="40"/>
      <c r="K23" s="49">
        <f t="shared" si="0"/>
        <v>0</v>
      </c>
      <c r="L23" s="55"/>
    </row>
    <row r="24" spans="1:12" s="5" customFormat="1" x14ac:dyDescent="0.25">
      <c r="A24" s="19" t="s">
        <v>45</v>
      </c>
      <c r="B24" s="29" t="s">
        <v>46</v>
      </c>
      <c r="C24" s="37">
        <v>1</v>
      </c>
      <c r="D24" s="20"/>
      <c r="E24" s="20"/>
      <c r="F24" s="20"/>
      <c r="G24" s="21">
        <v>1200</v>
      </c>
      <c r="H24" s="21">
        <v>700</v>
      </c>
      <c r="I24" s="39">
        <v>900</v>
      </c>
      <c r="J24" s="40"/>
      <c r="K24" s="49">
        <f t="shared" si="0"/>
        <v>0</v>
      </c>
      <c r="L24" s="55"/>
    </row>
    <row r="25" spans="1:12" s="5" customFormat="1" ht="12.75" x14ac:dyDescent="0.2">
      <c r="A25" s="19" t="s">
        <v>47</v>
      </c>
      <c r="B25" s="29" t="s">
        <v>48</v>
      </c>
      <c r="C25" s="37">
        <v>3</v>
      </c>
      <c r="D25" s="20"/>
      <c r="E25" s="20"/>
      <c r="F25" s="20"/>
      <c r="G25" s="20"/>
      <c r="H25" s="20"/>
      <c r="I25" s="38"/>
      <c r="J25" s="40"/>
      <c r="K25" s="49">
        <f t="shared" si="0"/>
        <v>0</v>
      </c>
      <c r="L25" s="55"/>
    </row>
    <row r="26" spans="1:12" s="5" customFormat="1" x14ac:dyDescent="0.25">
      <c r="A26" s="19" t="s">
        <v>49</v>
      </c>
      <c r="B26" s="29" t="s">
        <v>50</v>
      </c>
      <c r="C26" s="37">
        <v>1</v>
      </c>
      <c r="D26" s="20"/>
      <c r="E26" s="20">
        <v>230</v>
      </c>
      <c r="F26" s="20">
        <v>0.1</v>
      </c>
      <c r="G26" s="21">
        <v>600</v>
      </c>
      <c r="H26" s="21">
        <v>600</v>
      </c>
      <c r="I26" s="39">
        <v>850</v>
      </c>
      <c r="J26" s="40"/>
      <c r="K26" s="49">
        <f t="shared" si="0"/>
        <v>0</v>
      </c>
      <c r="L26" s="56"/>
    </row>
    <row r="27" spans="1:12" s="5" customFormat="1" x14ac:dyDescent="0.25">
      <c r="A27" s="19" t="s">
        <v>51</v>
      </c>
      <c r="B27" s="29" t="s">
        <v>40</v>
      </c>
      <c r="C27" s="37">
        <v>1</v>
      </c>
      <c r="D27" s="20"/>
      <c r="E27" s="20"/>
      <c r="F27" s="20"/>
      <c r="G27" s="21">
        <v>750</v>
      </c>
      <c r="H27" s="21">
        <v>400</v>
      </c>
      <c r="I27" s="39">
        <v>600</v>
      </c>
      <c r="J27" s="40"/>
      <c r="K27" s="49">
        <f t="shared" si="0"/>
        <v>0</v>
      </c>
      <c r="L27" s="55"/>
    </row>
    <row r="28" spans="1:12" s="5" customFormat="1" ht="13.5" customHeight="1" x14ac:dyDescent="0.25">
      <c r="A28" s="19" t="s">
        <v>52</v>
      </c>
      <c r="B28" s="29" t="s">
        <v>53</v>
      </c>
      <c r="C28" s="37">
        <v>1</v>
      </c>
      <c r="D28" s="20"/>
      <c r="E28" s="20"/>
      <c r="F28" s="20"/>
      <c r="G28" s="21">
        <v>2200</v>
      </c>
      <c r="H28" s="21">
        <v>700</v>
      </c>
      <c r="I28" s="39">
        <v>900</v>
      </c>
      <c r="J28" s="40"/>
      <c r="K28" s="49">
        <f t="shared" si="0"/>
        <v>0</v>
      </c>
      <c r="L28" s="55"/>
    </row>
    <row r="29" spans="1:12" s="5" customFormat="1" x14ac:dyDescent="0.25">
      <c r="A29" s="19" t="s">
        <v>54</v>
      </c>
      <c r="B29" s="29" t="s">
        <v>19</v>
      </c>
      <c r="C29" s="37">
        <v>1</v>
      </c>
      <c r="D29" s="20"/>
      <c r="E29" s="20">
        <v>230</v>
      </c>
      <c r="F29" s="20">
        <v>0.1</v>
      </c>
      <c r="G29" s="21">
        <v>600</v>
      </c>
      <c r="H29" s="21">
        <v>600</v>
      </c>
      <c r="I29" s="39">
        <v>850</v>
      </c>
      <c r="J29" s="40"/>
      <c r="K29" s="49">
        <f t="shared" si="0"/>
        <v>0</v>
      </c>
      <c r="L29" s="56"/>
    </row>
    <row r="30" spans="1:12" s="5" customFormat="1" x14ac:dyDescent="0.25">
      <c r="A30" s="19" t="s">
        <v>55</v>
      </c>
      <c r="B30" s="29" t="s">
        <v>56</v>
      </c>
      <c r="C30" s="37">
        <v>1</v>
      </c>
      <c r="D30" s="20"/>
      <c r="E30" s="20">
        <v>230</v>
      </c>
      <c r="F30" s="20">
        <v>0.1</v>
      </c>
      <c r="G30" s="21">
        <v>600</v>
      </c>
      <c r="H30" s="21">
        <v>615</v>
      </c>
      <c r="I30" s="39">
        <v>830</v>
      </c>
      <c r="J30" s="40"/>
      <c r="K30" s="49">
        <f t="shared" si="0"/>
        <v>0</v>
      </c>
      <c r="L30" s="56"/>
    </row>
    <row r="31" spans="1:12" s="5" customFormat="1" ht="39" x14ac:dyDescent="0.25">
      <c r="A31" s="19" t="s">
        <v>57</v>
      </c>
      <c r="B31" s="29" t="s">
        <v>58</v>
      </c>
      <c r="C31" s="37">
        <v>1</v>
      </c>
      <c r="D31" s="20"/>
      <c r="E31" s="21">
        <v>400</v>
      </c>
      <c r="F31" s="21">
        <v>4.9000000000000004</v>
      </c>
      <c r="G31" s="21">
        <v>683</v>
      </c>
      <c r="H31" s="21">
        <v>644</v>
      </c>
      <c r="I31" s="39">
        <v>575</v>
      </c>
      <c r="J31" s="40"/>
      <c r="K31" s="49">
        <f t="shared" si="0"/>
        <v>0</v>
      </c>
      <c r="L31" s="56"/>
    </row>
    <row r="32" spans="1:12" s="5" customFormat="1" ht="12.75" x14ac:dyDescent="0.2">
      <c r="A32" s="19" t="s">
        <v>59</v>
      </c>
      <c r="B32" s="29" t="s">
        <v>60</v>
      </c>
      <c r="C32" s="37">
        <v>1</v>
      </c>
      <c r="D32" s="20"/>
      <c r="E32" s="20"/>
      <c r="F32" s="20"/>
      <c r="G32" s="20"/>
      <c r="H32" s="20"/>
      <c r="I32" s="38"/>
      <c r="J32" s="40"/>
      <c r="K32" s="49">
        <f t="shared" si="0"/>
        <v>0</v>
      </c>
      <c r="L32" s="55"/>
    </row>
    <row r="33" spans="1:12" s="5" customFormat="1" ht="12.75" x14ac:dyDescent="0.2">
      <c r="A33" s="19" t="s">
        <v>61</v>
      </c>
      <c r="B33" s="29" t="s">
        <v>62</v>
      </c>
      <c r="C33" s="37">
        <v>1</v>
      </c>
      <c r="D33" s="20"/>
      <c r="E33" s="20"/>
      <c r="F33" s="20"/>
      <c r="G33" s="20"/>
      <c r="H33" s="20"/>
      <c r="I33" s="38"/>
      <c r="J33" s="40"/>
      <c r="K33" s="49">
        <f t="shared" si="0"/>
        <v>0</v>
      </c>
      <c r="L33" s="55"/>
    </row>
    <row r="34" spans="1:12" s="5" customFormat="1" ht="12.75" x14ac:dyDescent="0.2">
      <c r="A34" s="19"/>
      <c r="B34" s="30" t="s">
        <v>141</v>
      </c>
      <c r="C34" s="37"/>
      <c r="D34" s="20"/>
      <c r="E34" s="20"/>
      <c r="F34" s="20"/>
      <c r="G34" s="20"/>
      <c r="H34" s="20"/>
      <c r="I34" s="38"/>
      <c r="J34" s="40"/>
      <c r="K34" s="49"/>
      <c r="L34" s="55"/>
    </row>
    <row r="35" spans="1:12" s="5" customFormat="1" ht="12.75" x14ac:dyDescent="0.2">
      <c r="A35" s="19"/>
      <c r="B35" s="29" t="s">
        <v>63</v>
      </c>
      <c r="C35" s="37">
        <v>6</v>
      </c>
      <c r="D35" s="20"/>
      <c r="E35" s="20"/>
      <c r="F35" s="20"/>
      <c r="G35" s="20"/>
      <c r="H35" s="20"/>
      <c r="I35" s="38"/>
      <c r="J35" s="40"/>
      <c r="K35" s="49">
        <f t="shared" si="0"/>
        <v>0</v>
      </c>
      <c r="L35" s="55"/>
    </row>
    <row r="36" spans="1:12" s="5" customFormat="1" ht="12.75" x14ac:dyDescent="0.2">
      <c r="A36" s="19"/>
      <c r="B36" s="29" t="s">
        <v>64</v>
      </c>
      <c r="C36" s="37">
        <v>6</v>
      </c>
      <c r="D36" s="20"/>
      <c r="E36" s="20"/>
      <c r="F36" s="20"/>
      <c r="G36" s="20"/>
      <c r="H36" s="20"/>
      <c r="I36" s="38"/>
      <c r="J36" s="40"/>
      <c r="K36" s="49">
        <f t="shared" si="0"/>
        <v>0</v>
      </c>
      <c r="L36" s="55"/>
    </row>
    <row r="37" spans="1:12" s="5" customFormat="1" ht="12.75" x14ac:dyDescent="0.2">
      <c r="A37" s="19"/>
      <c r="B37" s="29" t="s">
        <v>65</v>
      </c>
      <c r="C37" s="37">
        <v>2</v>
      </c>
      <c r="D37" s="20"/>
      <c r="E37" s="20"/>
      <c r="F37" s="20"/>
      <c r="G37" s="20"/>
      <c r="H37" s="20"/>
      <c r="I37" s="38"/>
      <c r="J37" s="40"/>
      <c r="K37" s="49">
        <f t="shared" si="0"/>
        <v>0</v>
      </c>
      <c r="L37" s="55"/>
    </row>
    <row r="38" spans="1:12" s="5" customFormat="1" ht="12.75" x14ac:dyDescent="0.2">
      <c r="A38" s="19"/>
      <c r="B38" s="29" t="s">
        <v>66</v>
      </c>
      <c r="C38" s="37">
        <v>3</v>
      </c>
      <c r="D38" s="20"/>
      <c r="E38" s="20"/>
      <c r="F38" s="20"/>
      <c r="G38" s="20"/>
      <c r="H38" s="20"/>
      <c r="I38" s="38"/>
      <c r="J38" s="40"/>
      <c r="K38" s="49">
        <f t="shared" si="0"/>
        <v>0</v>
      </c>
      <c r="L38" s="55"/>
    </row>
    <row r="39" spans="1:12" s="5" customFormat="1" ht="12.75" x14ac:dyDescent="0.2">
      <c r="A39" s="19"/>
      <c r="B39" s="29" t="s">
        <v>67</v>
      </c>
      <c r="C39" s="37">
        <v>1</v>
      </c>
      <c r="D39" s="20"/>
      <c r="E39" s="20"/>
      <c r="F39" s="20"/>
      <c r="G39" s="20"/>
      <c r="H39" s="20"/>
      <c r="I39" s="38"/>
      <c r="J39" s="40"/>
      <c r="K39" s="49">
        <f t="shared" si="0"/>
        <v>0</v>
      </c>
      <c r="L39" s="55"/>
    </row>
    <row r="40" spans="1:12" s="5" customFormat="1" x14ac:dyDescent="0.25">
      <c r="A40" s="19" t="s">
        <v>68</v>
      </c>
      <c r="B40" s="29" t="s">
        <v>69</v>
      </c>
      <c r="C40" s="37">
        <v>1</v>
      </c>
      <c r="D40" s="20"/>
      <c r="E40" s="20"/>
      <c r="F40" s="20"/>
      <c r="G40" s="21">
        <v>800</v>
      </c>
      <c r="H40" s="21">
        <v>300</v>
      </c>
      <c r="I40" s="39">
        <v>1200</v>
      </c>
      <c r="J40" s="40"/>
      <c r="K40" s="49">
        <f t="shared" si="0"/>
        <v>0</v>
      </c>
      <c r="L40" s="55"/>
    </row>
    <row r="41" spans="1:12" s="5" customFormat="1" ht="26.25" x14ac:dyDescent="0.25">
      <c r="A41" s="19" t="s">
        <v>70</v>
      </c>
      <c r="B41" s="29" t="s">
        <v>71</v>
      </c>
      <c r="C41" s="37">
        <v>1</v>
      </c>
      <c r="D41" s="20"/>
      <c r="E41" s="20">
        <v>230</v>
      </c>
      <c r="F41" s="20">
        <v>0.35</v>
      </c>
      <c r="G41" s="21"/>
      <c r="H41" s="21"/>
      <c r="I41" s="39"/>
      <c r="J41" s="40"/>
      <c r="K41" s="49">
        <f t="shared" si="0"/>
        <v>0</v>
      </c>
      <c r="L41" s="56"/>
    </row>
    <row r="42" spans="1:12" s="5" customFormat="1" ht="26.25" x14ac:dyDescent="0.25">
      <c r="A42" s="19" t="s">
        <v>72</v>
      </c>
      <c r="B42" s="29" t="s">
        <v>73</v>
      </c>
      <c r="C42" s="37">
        <v>1</v>
      </c>
      <c r="D42" s="20"/>
      <c r="E42" s="20">
        <v>230</v>
      </c>
      <c r="F42" s="20">
        <v>0.22</v>
      </c>
      <c r="G42" s="21"/>
      <c r="H42" s="21"/>
      <c r="I42" s="39"/>
      <c r="J42" s="40"/>
      <c r="K42" s="49">
        <f t="shared" si="0"/>
        <v>0</v>
      </c>
      <c r="L42" s="56"/>
    </row>
    <row r="43" spans="1:12" s="5" customFormat="1" x14ac:dyDescent="0.25">
      <c r="A43" s="19" t="s">
        <v>74</v>
      </c>
      <c r="B43" s="29" t="s">
        <v>75</v>
      </c>
      <c r="C43" s="37">
        <v>1</v>
      </c>
      <c r="D43" s="20"/>
      <c r="E43" s="20">
        <v>230</v>
      </c>
      <c r="F43" s="20">
        <v>1.5</v>
      </c>
      <c r="G43" s="21"/>
      <c r="H43" s="21"/>
      <c r="I43" s="39"/>
      <c r="J43" s="40"/>
      <c r="K43" s="49">
        <f t="shared" si="0"/>
        <v>0</v>
      </c>
      <c r="L43" s="56"/>
    </row>
    <row r="44" spans="1:12" s="5" customFormat="1" x14ac:dyDescent="0.25">
      <c r="A44" s="19" t="s">
        <v>76</v>
      </c>
      <c r="B44" s="29" t="s">
        <v>77</v>
      </c>
      <c r="C44" s="37">
        <v>1</v>
      </c>
      <c r="D44" s="20"/>
      <c r="E44" s="20">
        <v>230</v>
      </c>
      <c r="F44" s="20">
        <v>0.3</v>
      </c>
      <c r="G44" s="21"/>
      <c r="H44" s="21"/>
      <c r="I44" s="39"/>
      <c r="J44" s="40"/>
      <c r="K44" s="49">
        <f t="shared" si="0"/>
        <v>0</v>
      </c>
      <c r="L44" s="56"/>
    </row>
    <row r="45" spans="1:12" s="5" customFormat="1" ht="12.75" x14ac:dyDescent="0.2">
      <c r="A45" s="19" t="s">
        <v>78</v>
      </c>
      <c r="B45" s="29" t="s">
        <v>15</v>
      </c>
      <c r="C45" s="37"/>
      <c r="D45" s="20"/>
      <c r="E45" s="20"/>
      <c r="F45" s="20"/>
      <c r="G45" s="20"/>
      <c r="H45" s="20"/>
      <c r="I45" s="38"/>
      <c r="J45" s="40"/>
      <c r="K45" s="49">
        <f t="shared" si="0"/>
        <v>0</v>
      </c>
      <c r="L45" s="55"/>
    </row>
    <row r="46" spans="1:12" s="5" customFormat="1" x14ac:dyDescent="0.25">
      <c r="A46" s="19" t="s">
        <v>79</v>
      </c>
      <c r="B46" s="29" t="s">
        <v>80</v>
      </c>
      <c r="C46" s="37">
        <v>1</v>
      </c>
      <c r="D46" s="20"/>
      <c r="E46" s="20">
        <v>230</v>
      </c>
      <c r="F46" s="21">
        <v>0.2</v>
      </c>
      <c r="G46" s="21">
        <v>1000</v>
      </c>
      <c r="H46" s="21">
        <v>800</v>
      </c>
      <c r="I46" s="39">
        <v>550</v>
      </c>
      <c r="J46" s="40"/>
      <c r="K46" s="49">
        <f t="shared" si="0"/>
        <v>0</v>
      </c>
      <c r="L46" s="55"/>
    </row>
    <row r="47" spans="1:12" s="5" customFormat="1" x14ac:dyDescent="0.25">
      <c r="A47" s="19" t="s">
        <v>81</v>
      </c>
      <c r="B47" s="29" t="s">
        <v>80</v>
      </c>
      <c r="C47" s="37">
        <v>1</v>
      </c>
      <c r="D47" s="20"/>
      <c r="E47" s="20">
        <v>230</v>
      </c>
      <c r="F47" s="21">
        <v>0.2</v>
      </c>
      <c r="G47" s="21">
        <v>800</v>
      </c>
      <c r="H47" s="21">
        <v>700</v>
      </c>
      <c r="I47" s="39">
        <v>400</v>
      </c>
      <c r="J47" s="40"/>
      <c r="K47" s="49">
        <f t="shared" si="0"/>
        <v>0</v>
      </c>
      <c r="L47" s="55"/>
    </row>
    <row r="48" spans="1:12" s="5" customFormat="1" ht="12.75" x14ac:dyDescent="0.2">
      <c r="A48" s="19" t="s">
        <v>82</v>
      </c>
      <c r="B48" s="29" t="s">
        <v>15</v>
      </c>
      <c r="C48" s="37"/>
      <c r="D48" s="20"/>
      <c r="E48" s="20"/>
      <c r="F48" s="20"/>
      <c r="G48" s="20"/>
      <c r="H48" s="20"/>
      <c r="I48" s="38"/>
      <c r="J48" s="40"/>
      <c r="K48" s="49">
        <f t="shared" si="0"/>
        <v>0</v>
      </c>
      <c r="L48" s="55"/>
    </row>
    <row r="49" spans="1:13" s="5" customFormat="1" x14ac:dyDescent="0.25">
      <c r="A49" s="19" t="s">
        <v>83</v>
      </c>
      <c r="B49" s="29" t="s">
        <v>84</v>
      </c>
      <c r="C49" s="37">
        <v>1</v>
      </c>
      <c r="D49" s="20"/>
      <c r="E49" s="20"/>
      <c r="F49" s="20"/>
      <c r="G49" s="21">
        <v>700</v>
      </c>
      <c r="H49" s="21">
        <v>420</v>
      </c>
      <c r="I49" s="38"/>
      <c r="J49" s="40"/>
      <c r="K49" s="49">
        <f t="shared" si="0"/>
        <v>0</v>
      </c>
      <c r="L49" s="55"/>
    </row>
    <row r="50" spans="1:13" s="5" customFormat="1" x14ac:dyDescent="0.25">
      <c r="A50" s="19" t="s">
        <v>85</v>
      </c>
      <c r="B50" s="29" t="s">
        <v>84</v>
      </c>
      <c r="C50" s="37">
        <v>1</v>
      </c>
      <c r="D50" s="20"/>
      <c r="E50" s="20"/>
      <c r="F50" s="20"/>
      <c r="G50" s="21">
        <v>700</v>
      </c>
      <c r="H50" s="21">
        <v>420</v>
      </c>
      <c r="I50" s="38"/>
      <c r="J50" s="40"/>
      <c r="K50" s="49">
        <f t="shared" si="0"/>
        <v>0</v>
      </c>
      <c r="L50" s="55"/>
    </row>
    <row r="51" spans="1:13" s="5" customFormat="1" ht="30" customHeight="1" x14ac:dyDescent="0.25">
      <c r="A51" s="22" t="s">
        <v>86</v>
      </c>
      <c r="B51" s="31" t="s">
        <v>87</v>
      </c>
      <c r="C51" s="40">
        <v>1</v>
      </c>
      <c r="D51" s="20"/>
      <c r="E51" s="20"/>
      <c r="F51" s="20"/>
      <c r="G51" s="20">
        <v>230</v>
      </c>
      <c r="H51" s="20"/>
      <c r="I51" s="38"/>
      <c r="J51" s="40"/>
      <c r="K51" s="49">
        <f t="shared" si="0"/>
        <v>0</v>
      </c>
      <c r="L51" s="56"/>
      <c r="M51"/>
    </row>
    <row r="52" spans="1:13" s="5" customFormat="1" x14ac:dyDescent="0.25">
      <c r="A52" s="19"/>
      <c r="B52" s="30" t="s">
        <v>88</v>
      </c>
      <c r="C52" s="37"/>
      <c r="D52" s="20"/>
      <c r="E52" s="20"/>
      <c r="F52" s="20"/>
      <c r="G52" s="21"/>
      <c r="H52" s="21"/>
      <c r="I52" s="38"/>
      <c r="J52" s="40"/>
      <c r="K52" s="49"/>
      <c r="L52" s="55"/>
    </row>
    <row r="53" spans="1:13" s="5" customFormat="1" ht="26.25" x14ac:dyDescent="0.25">
      <c r="A53" s="19" t="s">
        <v>89</v>
      </c>
      <c r="B53" s="32" t="s">
        <v>90</v>
      </c>
      <c r="C53" s="37"/>
      <c r="D53" s="20"/>
      <c r="E53" s="20"/>
      <c r="F53" s="20"/>
      <c r="G53" s="21"/>
      <c r="H53" s="21"/>
      <c r="I53" s="38"/>
      <c r="J53" s="40"/>
      <c r="K53" s="49"/>
      <c r="L53" s="55"/>
    </row>
    <row r="54" spans="1:13" s="5" customFormat="1" ht="12.75" x14ac:dyDescent="0.2">
      <c r="A54" s="22"/>
      <c r="B54" s="31" t="s">
        <v>91</v>
      </c>
      <c r="C54" s="40">
        <v>1</v>
      </c>
      <c r="D54" s="20"/>
      <c r="E54" s="20"/>
      <c r="F54" s="20"/>
      <c r="G54" s="20"/>
      <c r="H54" s="20"/>
      <c r="I54" s="38"/>
      <c r="J54" s="40"/>
      <c r="K54" s="49">
        <f t="shared" si="0"/>
        <v>0</v>
      </c>
      <c r="L54" s="55"/>
      <c r="M54" s="6"/>
    </row>
    <row r="55" spans="1:13" s="5" customFormat="1" ht="12.75" x14ac:dyDescent="0.2">
      <c r="A55" s="22"/>
      <c r="B55" s="31" t="s">
        <v>92</v>
      </c>
      <c r="C55" s="40">
        <v>2</v>
      </c>
      <c r="D55" s="20"/>
      <c r="E55" s="20"/>
      <c r="F55" s="20"/>
      <c r="G55" s="20"/>
      <c r="H55" s="20"/>
      <c r="I55" s="38"/>
      <c r="J55" s="40"/>
      <c r="K55" s="49">
        <f t="shared" si="0"/>
        <v>0</v>
      </c>
      <c r="L55" s="55"/>
      <c r="M55" s="6"/>
    </row>
    <row r="56" spans="1:13" s="5" customFormat="1" ht="12.75" x14ac:dyDescent="0.2">
      <c r="A56" s="22"/>
      <c r="B56" s="31" t="s">
        <v>93</v>
      </c>
      <c r="C56" s="40">
        <v>1</v>
      </c>
      <c r="D56" s="20"/>
      <c r="E56" s="20"/>
      <c r="F56" s="20"/>
      <c r="G56" s="20"/>
      <c r="H56" s="20"/>
      <c r="I56" s="38"/>
      <c r="J56" s="40"/>
      <c r="K56" s="49">
        <f t="shared" si="0"/>
        <v>0</v>
      </c>
      <c r="L56" s="55"/>
      <c r="M56" s="6"/>
    </row>
    <row r="57" spans="1:13" s="5" customFormat="1" ht="12.75" x14ac:dyDescent="0.2">
      <c r="A57" s="22"/>
      <c r="B57" s="31" t="s">
        <v>94</v>
      </c>
      <c r="C57" s="40">
        <v>1</v>
      </c>
      <c r="D57" s="20"/>
      <c r="E57" s="20"/>
      <c r="F57" s="20"/>
      <c r="G57" s="20"/>
      <c r="H57" s="20"/>
      <c r="I57" s="38"/>
      <c r="J57" s="40"/>
      <c r="K57" s="49">
        <f t="shared" si="0"/>
        <v>0</v>
      </c>
      <c r="L57" s="55"/>
      <c r="M57" s="6"/>
    </row>
    <row r="58" spans="1:13" s="5" customFormat="1" ht="12.75" x14ac:dyDescent="0.2">
      <c r="A58" s="22"/>
      <c r="B58" s="31" t="s">
        <v>95</v>
      </c>
      <c r="C58" s="40">
        <v>1</v>
      </c>
      <c r="D58" s="20"/>
      <c r="E58" s="20"/>
      <c r="F58" s="20"/>
      <c r="G58" s="20"/>
      <c r="H58" s="20"/>
      <c r="I58" s="38"/>
      <c r="J58" s="40"/>
      <c r="K58" s="49">
        <f t="shared" si="0"/>
        <v>0</v>
      </c>
      <c r="L58" s="55"/>
      <c r="M58" s="6"/>
    </row>
    <row r="59" spans="1:13" s="5" customFormat="1" ht="12.75" x14ac:dyDescent="0.2">
      <c r="A59" s="22"/>
      <c r="B59" s="31" t="s">
        <v>96</v>
      </c>
      <c r="C59" s="40">
        <v>1</v>
      </c>
      <c r="D59" s="20"/>
      <c r="E59" s="20"/>
      <c r="F59" s="20"/>
      <c r="G59" s="20"/>
      <c r="H59" s="20"/>
      <c r="I59" s="38"/>
      <c r="J59" s="40"/>
      <c r="K59" s="49">
        <f t="shared" si="0"/>
        <v>0</v>
      </c>
      <c r="L59" s="55"/>
      <c r="M59" s="6"/>
    </row>
    <row r="60" spans="1:13" s="5" customFormat="1" ht="12.75" x14ac:dyDescent="0.2">
      <c r="A60" s="22"/>
      <c r="B60" s="31" t="s">
        <v>97</v>
      </c>
      <c r="C60" s="40">
        <v>1</v>
      </c>
      <c r="D60" s="20"/>
      <c r="E60" s="20"/>
      <c r="F60" s="20"/>
      <c r="G60" s="20"/>
      <c r="H60" s="20"/>
      <c r="I60" s="38"/>
      <c r="J60" s="40"/>
      <c r="K60" s="49">
        <f t="shared" si="0"/>
        <v>0</v>
      </c>
      <c r="L60" s="55"/>
      <c r="M60" s="6"/>
    </row>
    <row r="61" spans="1:13" s="5" customFormat="1" ht="12.75" x14ac:dyDescent="0.2">
      <c r="A61" s="22"/>
      <c r="B61" s="31" t="s">
        <v>98</v>
      </c>
      <c r="C61" s="40">
        <v>1</v>
      </c>
      <c r="D61" s="20"/>
      <c r="E61" s="20"/>
      <c r="F61" s="20"/>
      <c r="G61" s="20"/>
      <c r="H61" s="20"/>
      <c r="I61" s="38"/>
      <c r="J61" s="40"/>
      <c r="K61" s="49">
        <f t="shared" si="0"/>
        <v>0</v>
      </c>
      <c r="L61" s="55"/>
      <c r="M61" s="6"/>
    </row>
    <row r="62" spans="1:13" s="5" customFormat="1" ht="12.75" x14ac:dyDescent="0.2">
      <c r="A62" s="22"/>
      <c r="B62" s="31" t="s">
        <v>99</v>
      </c>
      <c r="C62" s="40">
        <v>1</v>
      </c>
      <c r="D62" s="20"/>
      <c r="E62" s="20"/>
      <c r="F62" s="20"/>
      <c r="G62" s="20"/>
      <c r="H62" s="20"/>
      <c r="I62" s="38"/>
      <c r="J62" s="40"/>
      <c r="K62" s="49">
        <f t="shared" si="0"/>
        <v>0</v>
      </c>
      <c r="L62" s="55"/>
      <c r="M62" s="6"/>
    </row>
    <row r="63" spans="1:13" s="5" customFormat="1" ht="12.75" x14ac:dyDescent="0.2">
      <c r="A63" s="22"/>
      <c r="B63" s="31" t="s">
        <v>100</v>
      </c>
      <c r="C63" s="40">
        <v>1</v>
      </c>
      <c r="D63" s="20"/>
      <c r="E63" s="20"/>
      <c r="F63" s="20"/>
      <c r="G63" s="20"/>
      <c r="H63" s="20"/>
      <c r="I63" s="38"/>
      <c r="J63" s="40"/>
      <c r="K63" s="49">
        <f t="shared" si="0"/>
        <v>0</v>
      </c>
      <c r="L63" s="55"/>
      <c r="M63" s="6"/>
    </row>
    <row r="64" spans="1:13" s="5" customFormat="1" ht="12.75" x14ac:dyDescent="0.2">
      <c r="A64" s="22"/>
      <c r="B64" s="31" t="s">
        <v>101</v>
      </c>
      <c r="C64" s="40">
        <v>1</v>
      </c>
      <c r="D64" s="20"/>
      <c r="E64" s="20"/>
      <c r="F64" s="20"/>
      <c r="G64" s="20"/>
      <c r="H64" s="20"/>
      <c r="I64" s="38"/>
      <c r="J64" s="40"/>
      <c r="K64" s="49">
        <f t="shared" si="0"/>
        <v>0</v>
      </c>
      <c r="L64" s="55"/>
      <c r="M64" s="6"/>
    </row>
    <row r="65" spans="1:13" s="5" customFormat="1" ht="12.75" x14ac:dyDescent="0.2">
      <c r="A65" s="22"/>
      <c r="B65" s="31" t="s">
        <v>102</v>
      </c>
      <c r="C65" s="40">
        <v>1</v>
      </c>
      <c r="D65" s="20"/>
      <c r="E65" s="20"/>
      <c r="F65" s="20"/>
      <c r="G65" s="20"/>
      <c r="H65" s="20"/>
      <c r="I65" s="38"/>
      <c r="J65" s="40"/>
      <c r="K65" s="49">
        <f t="shared" si="0"/>
        <v>0</v>
      </c>
      <c r="L65" s="55"/>
      <c r="M65" s="6"/>
    </row>
    <row r="66" spans="1:13" s="5" customFormat="1" ht="12.75" x14ac:dyDescent="0.2">
      <c r="A66" s="22"/>
      <c r="B66" s="31" t="s">
        <v>103</v>
      </c>
      <c r="C66" s="40">
        <v>1</v>
      </c>
      <c r="D66" s="20"/>
      <c r="E66" s="20"/>
      <c r="F66" s="20"/>
      <c r="G66" s="20"/>
      <c r="H66" s="20"/>
      <c r="I66" s="38"/>
      <c r="J66" s="40"/>
      <c r="K66" s="49">
        <f t="shared" si="0"/>
        <v>0</v>
      </c>
      <c r="L66" s="55"/>
      <c r="M66" s="6"/>
    </row>
    <row r="67" spans="1:13" s="5" customFormat="1" ht="12.75" x14ac:dyDescent="0.2">
      <c r="A67" s="22"/>
      <c r="B67" s="31" t="s">
        <v>104</v>
      </c>
      <c r="C67" s="40">
        <v>1</v>
      </c>
      <c r="D67" s="20"/>
      <c r="E67" s="20"/>
      <c r="F67" s="20"/>
      <c r="G67" s="20"/>
      <c r="H67" s="20"/>
      <c r="I67" s="38"/>
      <c r="J67" s="40"/>
      <c r="K67" s="49">
        <f t="shared" si="0"/>
        <v>0</v>
      </c>
      <c r="L67" s="55"/>
      <c r="M67" s="6"/>
    </row>
    <row r="68" spans="1:13" s="5" customFormat="1" ht="12.75" x14ac:dyDescent="0.2">
      <c r="A68" s="22"/>
      <c r="B68" s="31" t="s">
        <v>105</v>
      </c>
      <c r="C68" s="40">
        <v>1</v>
      </c>
      <c r="D68" s="20"/>
      <c r="E68" s="20"/>
      <c r="F68" s="20"/>
      <c r="G68" s="20"/>
      <c r="H68" s="20"/>
      <c r="I68" s="38"/>
      <c r="J68" s="40"/>
      <c r="K68" s="49">
        <f t="shared" ref="K68:K100" si="1">C68*J68</f>
        <v>0</v>
      </c>
      <c r="L68" s="55"/>
      <c r="M68" s="6"/>
    </row>
    <row r="69" spans="1:13" s="5" customFormat="1" ht="12.75" x14ac:dyDescent="0.2">
      <c r="A69" s="22"/>
      <c r="B69" s="31" t="s">
        <v>106</v>
      </c>
      <c r="C69" s="40">
        <v>1</v>
      </c>
      <c r="D69" s="20"/>
      <c r="E69" s="20"/>
      <c r="F69" s="20"/>
      <c r="G69" s="20"/>
      <c r="H69" s="20"/>
      <c r="I69" s="38"/>
      <c r="J69" s="40"/>
      <c r="K69" s="49">
        <f t="shared" si="1"/>
        <v>0</v>
      </c>
      <c r="L69" s="55"/>
      <c r="M69" s="6"/>
    </row>
    <row r="70" spans="1:13" s="5" customFormat="1" ht="12.75" x14ac:dyDescent="0.2">
      <c r="A70" s="22"/>
      <c r="B70" s="31" t="s">
        <v>107</v>
      </c>
      <c r="C70" s="40">
        <v>2</v>
      </c>
      <c r="D70" s="20"/>
      <c r="E70" s="20"/>
      <c r="F70" s="20"/>
      <c r="G70" s="20"/>
      <c r="H70" s="20"/>
      <c r="I70" s="38"/>
      <c r="J70" s="40"/>
      <c r="K70" s="49">
        <f t="shared" si="1"/>
        <v>0</v>
      </c>
      <c r="L70" s="55"/>
      <c r="M70" s="6"/>
    </row>
    <row r="71" spans="1:13" s="5" customFormat="1" ht="12.75" x14ac:dyDescent="0.2">
      <c r="A71" s="22"/>
      <c r="B71" s="31" t="s">
        <v>108</v>
      </c>
      <c r="C71" s="40">
        <v>2</v>
      </c>
      <c r="D71" s="20"/>
      <c r="E71" s="20"/>
      <c r="F71" s="20"/>
      <c r="G71" s="20"/>
      <c r="H71" s="20"/>
      <c r="I71" s="38"/>
      <c r="J71" s="40"/>
      <c r="K71" s="49">
        <f t="shared" si="1"/>
        <v>0</v>
      </c>
      <c r="L71" s="55"/>
      <c r="M71" s="6"/>
    </row>
    <row r="72" spans="1:13" s="5" customFormat="1" ht="12.75" x14ac:dyDescent="0.2">
      <c r="A72" s="22"/>
      <c r="B72" s="31" t="s">
        <v>109</v>
      </c>
      <c r="C72" s="40">
        <v>1</v>
      </c>
      <c r="D72" s="20"/>
      <c r="E72" s="20"/>
      <c r="F72" s="20"/>
      <c r="G72" s="20"/>
      <c r="H72" s="20"/>
      <c r="I72" s="38"/>
      <c r="J72" s="40"/>
      <c r="K72" s="49">
        <f t="shared" si="1"/>
        <v>0</v>
      </c>
      <c r="L72" s="55"/>
      <c r="M72" s="6"/>
    </row>
    <row r="73" spans="1:13" s="5" customFormat="1" ht="12.75" x14ac:dyDescent="0.2">
      <c r="A73" s="22"/>
      <c r="B73" s="31" t="s">
        <v>110</v>
      </c>
      <c r="C73" s="40">
        <v>1</v>
      </c>
      <c r="D73" s="20"/>
      <c r="E73" s="20"/>
      <c r="F73" s="20"/>
      <c r="G73" s="20"/>
      <c r="H73" s="20"/>
      <c r="I73" s="38"/>
      <c r="J73" s="40"/>
      <c r="K73" s="49">
        <f t="shared" si="1"/>
        <v>0</v>
      </c>
      <c r="L73" s="55"/>
      <c r="M73" s="6"/>
    </row>
    <row r="74" spans="1:13" s="5" customFormat="1" ht="12.75" x14ac:dyDescent="0.2">
      <c r="A74" s="22"/>
      <c r="B74" s="31" t="s">
        <v>111</v>
      </c>
      <c r="C74" s="40">
        <v>1</v>
      </c>
      <c r="D74" s="20"/>
      <c r="E74" s="20"/>
      <c r="F74" s="20"/>
      <c r="G74" s="20"/>
      <c r="H74" s="20"/>
      <c r="I74" s="38"/>
      <c r="J74" s="40"/>
      <c r="K74" s="49">
        <f t="shared" si="1"/>
        <v>0</v>
      </c>
      <c r="L74" s="55"/>
      <c r="M74" s="6"/>
    </row>
    <row r="75" spans="1:13" s="5" customFormat="1" ht="12.75" x14ac:dyDescent="0.2">
      <c r="A75" s="22"/>
      <c r="B75" s="31" t="s">
        <v>112</v>
      </c>
      <c r="C75" s="40">
        <v>1</v>
      </c>
      <c r="D75" s="20"/>
      <c r="E75" s="20"/>
      <c r="F75" s="20"/>
      <c r="G75" s="20"/>
      <c r="H75" s="20"/>
      <c r="I75" s="38"/>
      <c r="J75" s="40"/>
      <c r="K75" s="49">
        <f t="shared" si="1"/>
        <v>0</v>
      </c>
      <c r="L75" s="55"/>
      <c r="M75" s="6"/>
    </row>
    <row r="76" spans="1:13" s="5" customFormat="1" ht="12.75" x14ac:dyDescent="0.2">
      <c r="A76" s="22"/>
      <c r="B76" s="31" t="s">
        <v>113</v>
      </c>
      <c r="C76" s="40">
        <v>1</v>
      </c>
      <c r="D76" s="20"/>
      <c r="E76" s="20"/>
      <c r="F76" s="20"/>
      <c r="G76" s="20"/>
      <c r="H76" s="20"/>
      <c r="I76" s="38"/>
      <c r="J76" s="40"/>
      <c r="K76" s="49">
        <f t="shared" si="1"/>
        <v>0</v>
      </c>
      <c r="L76" s="55"/>
      <c r="M76" s="6"/>
    </row>
    <row r="77" spans="1:13" s="5" customFormat="1" ht="12.75" x14ac:dyDescent="0.2">
      <c r="A77" s="22"/>
      <c r="B77" s="31" t="s">
        <v>114</v>
      </c>
      <c r="C77" s="40">
        <v>1</v>
      </c>
      <c r="D77" s="20"/>
      <c r="E77" s="20"/>
      <c r="F77" s="20"/>
      <c r="G77" s="20"/>
      <c r="H77" s="20"/>
      <c r="I77" s="38"/>
      <c r="J77" s="40"/>
      <c r="K77" s="49">
        <f t="shared" si="1"/>
        <v>0</v>
      </c>
      <c r="L77" s="55"/>
      <c r="M77" s="6"/>
    </row>
    <row r="78" spans="1:13" s="5" customFormat="1" ht="12.75" x14ac:dyDescent="0.2">
      <c r="A78" s="22"/>
      <c r="B78" s="31" t="s">
        <v>115</v>
      </c>
      <c r="C78" s="40">
        <v>1</v>
      </c>
      <c r="D78" s="20"/>
      <c r="E78" s="20"/>
      <c r="F78" s="20"/>
      <c r="G78" s="20"/>
      <c r="H78" s="20"/>
      <c r="I78" s="38"/>
      <c r="J78" s="40"/>
      <c r="K78" s="49">
        <f t="shared" si="1"/>
        <v>0</v>
      </c>
      <c r="L78" s="55"/>
      <c r="M78" s="6"/>
    </row>
    <row r="79" spans="1:13" s="5" customFormat="1" ht="12.75" x14ac:dyDescent="0.2">
      <c r="A79" s="22"/>
      <c r="B79" s="31" t="s">
        <v>116</v>
      </c>
      <c r="C79" s="40">
        <v>1</v>
      </c>
      <c r="D79" s="20"/>
      <c r="E79" s="20"/>
      <c r="F79" s="20"/>
      <c r="G79" s="20"/>
      <c r="H79" s="20"/>
      <c r="I79" s="38"/>
      <c r="J79" s="40"/>
      <c r="K79" s="49">
        <f t="shared" si="1"/>
        <v>0</v>
      </c>
      <c r="L79" s="55"/>
      <c r="M79" s="6"/>
    </row>
    <row r="80" spans="1:13" s="5" customFormat="1" ht="12.75" x14ac:dyDescent="0.2">
      <c r="A80" s="22"/>
      <c r="B80" s="31" t="s">
        <v>117</v>
      </c>
      <c r="C80" s="40">
        <v>1</v>
      </c>
      <c r="D80" s="20"/>
      <c r="E80" s="20"/>
      <c r="F80" s="20"/>
      <c r="G80" s="20"/>
      <c r="H80" s="20"/>
      <c r="I80" s="38"/>
      <c r="J80" s="40"/>
      <c r="K80" s="49">
        <f t="shared" si="1"/>
        <v>0</v>
      </c>
      <c r="L80" s="55"/>
      <c r="M80" s="6"/>
    </row>
    <row r="81" spans="1:13" s="5" customFormat="1" ht="12.75" x14ac:dyDescent="0.2">
      <c r="A81" s="22"/>
      <c r="B81" s="31" t="s">
        <v>118</v>
      </c>
      <c r="C81" s="40">
        <v>2</v>
      </c>
      <c r="D81" s="20"/>
      <c r="E81" s="20"/>
      <c r="F81" s="20"/>
      <c r="G81" s="20"/>
      <c r="H81" s="20"/>
      <c r="I81" s="38"/>
      <c r="J81" s="40"/>
      <c r="K81" s="49">
        <f t="shared" si="1"/>
        <v>0</v>
      </c>
      <c r="L81" s="55"/>
      <c r="M81" s="6"/>
    </row>
    <row r="82" spans="1:13" s="5" customFormat="1" ht="12.75" x14ac:dyDescent="0.2">
      <c r="A82" s="22"/>
      <c r="B82" s="31" t="s">
        <v>119</v>
      </c>
      <c r="C82" s="40">
        <v>1</v>
      </c>
      <c r="D82" s="20"/>
      <c r="E82" s="20"/>
      <c r="F82" s="20"/>
      <c r="G82" s="20"/>
      <c r="H82" s="20"/>
      <c r="I82" s="38"/>
      <c r="J82" s="40"/>
      <c r="K82" s="49">
        <f t="shared" si="1"/>
        <v>0</v>
      </c>
      <c r="L82" s="55"/>
      <c r="M82" s="6"/>
    </row>
    <row r="83" spans="1:13" s="5" customFormat="1" ht="12.75" x14ac:dyDescent="0.2">
      <c r="A83" s="22"/>
      <c r="B83" s="31" t="s">
        <v>120</v>
      </c>
      <c r="C83" s="40">
        <v>1</v>
      </c>
      <c r="D83" s="20"/>
      <c r="E83" s="20"/>
      <c r="F83" s="20"/>
      <c r="G83" s="20"/>
      <c r="H83" s="20"/>
      <c r="I83" s="38"/>
      <c r="J83" s="40"/>
      <c r="K83" s="49">
        <f t="shared" si="1"/>
        <v>0</v>
      </c>
      <c r="L83" s="55"/>
      <c r="M83" s="6"/>
    </row>
    <row r="84" spans="1:13" s="5" customFormat="1" ht="12.75" x14ac:dyDescent="0.2">
      <c r="A84" s="22"/>
      <c r="B84" s="31" t="s">
        <v>121</v>
      </c>
      <c r="C84" s="40">
        <v>1</v>
      </c>
      <c r="D84" s="20"/>
      <c r="E84" s="20"/>
      <c r="F84" s="20"/>
      <c r="G84" s="20"/>
      <c r="H84" s="20"/>
      <c r="I84" s="38"/>
      <c r="J84" s="40"/>
      <c r="K84" s="49">
        <f t="shared" si="1"/>
        <v>0</v>
      </c>
      <c r="L84" s="55"/>
      <c r="M84" s="6"/>
    </row>
    <row r="85" spans="1:13" s="5" customFormat="1" ht="12.75" x14ac:dyDescent="0.2">
      <c r="A85" s="22"/>
      <c r="B85" s="31" t="s">
        <v>122</v>
      </c>
      <c r="C85" s="40">
        <v>1</v>
      </c>
      <c r="D85" s="20"/>
      <c r="E85" s="20"/>
      <c r="F85" s="20"/>
      <c r="G85" s="20"/>
      <c r="H85" s="20"/>
      <c r="I85" s="38"/>
      <c r="J85" s="40"/>
      <c r="K85" s="49">
        <f t="shared" si="1"/>
        <v>0</v>
      </c>
      <c r="L85" s="55"/>
      <c r="M85" s="6"/>
    </row>
    <row r="86" spans="1:13" s="5" customFormat="1" ht="12.75" x14ac:dyDescent="0.2">
      <c r="A86" s="22"/>
      <c r="B86" s="31" t="s">
        <v>123</v>
      </c>
      <c r="C86" s="40">
        <v>1</v>
      </c>
      <c r="D86" s="20"/>
      <c r="E86" s="20"/>
      <c r="F86" s="20"/>
      <c r="G86" s="20"/>
      <c r="H86" s="20"/>
      <c r="I86" s="38"/>
      <c r="J86" s="40"/>
      <c r="K86" s="49">
        <f t="shared" si="1"/>
        <v>0</v>
      </c>
      <c r="L86" s="55"/>
      <c r="M86" s="6"/>
    </row>
    <row r="87" spans="1:13" s="5" customFormat="1" ht="12.75" x14ac:dyDescent="0.2">
      <c r="A87" s="22"/>
      <c r="B87" s="31" t="s">
        <v>124</v>
      </c>
      <c r="C87" s="40">
        <v>1</v>
      </c>
      <c r="D87" s="20"/>
      <c r="E87" s="20"/>
      <c r="F87" s="20"/>
      <c r="G87" s="20"/>
      <c r="H87" s="20"/>
      <c r="I87" s="38"/>
      <c r="J87" s="40"/>
      <c r="K87" s="49">
        <f t="shared" si="1"/>
        <v>0</v>
      </c>
      <c r="L87" s="55"/>
      <c r="M87" s="6"/>
    </row>
    <row r="88" spans="1:13" s="5" customFormat="1" ht="12.75" x14ac:dyDescent="0.2">
      <c r="A88" s="22"/>
      <c r="B88" s="31" t="s">
        <v>125</v>
      </c>
      <c r="C88" s="40">
        <v>10</v>
      </c>
      <c r="D88" s="20"/>
      <c r="E88" s="20"/>
      <c r="F88" s="20"/>
      <c r="G88" s="20"/>
      <c r="H88" s="20"/>
      <c r="I88" s="38"/>
      <c r="J88" s="40"/>
      <c r="K88" s="49">
        <f t="shared" si="1"/>
        <v>0</v>
      </c>
      <c r="L88" s="55"/>
      <c r="M88" s="6"/>
    </row>
    <row r="89" spans="1:13" s="5" customFormat="1" ht="12.75" x14ac:dyDescent="0.2">
      <c r="A89" s="22"/>
      <c r="B89" s="31" t="s">
        <v>126</v>
      </c>
      <c r="C89" s="40">
        <v>1</v>
      </c>
      <c r="D89" s="20"/>
      <c r="E89" s="20"/>
      <c r="F89" s="20"/>
      <c r="G89" s="20"/>
      <c r="H89" s="20"/>
      <c r="I89" s="38"/>
      <c r="J89" s="40"/>
      <c r="K89" s="49">
        <f t="shared" si="1"/>
        <v>0</v>
      </c>
      <c r="L89" s="55"/>
      <c r="M89" s="6"/>
    </row>
    <row r="90" spans="1:13" s="5" customFormat="1" ht="12.75" x14ac:dyDescent="0.2">
      <c r="A90" s="22"/>
      <c r="B90" s="31" t="s">
        <v>127</v>
      </c>
      <c r="C90" s="40">
        <v>2</v>
      </c>
      <c r="D90" s="20"/>
      <c r="E90" s="20"/>
      <c r="F90" s="20"/>
      <c r="G90" s="20"/>
      <c r="H90" s="20"/>
      <c r="I90" s="38"/>
      <c r="J90" s="40"/>
      <c r="K90" s="49">
        <f t="shared" si="1"/>
        <v>0</v>
      </c>
      <c r="L90" s="55"/>
      <c r="M90" s="6"/>
    </row>
    <row r="91" spans="1:13" s="5" customFormat="1" ht="39" x14ac:dyDescent="0.25">
      <c r="A91" s="19" t="s">
        <v>128</v>
      </c>
      <c r="B91" s="32" t="s">
        <v>129</v>
      </c>
      <c r="C91" s="37">
        <v>1</v>
      </c>
      <c r="D91" s="20"/>
      <c r="E91" s="20"/>
      <c r="F91" s="20"/>
      <c r="G91" s="21"/>
      <c r="H91" s="21"/>
      <c r="I91" s="38"/>
      <c r="J91" s="40"/>
      <c r="K91" s="49"/>
      <c r="L91" s="55"/>
    </row>
    <row r="92" spans="1:13" s="5" customFormat="1" x14ac:dyDescent="0.25">
      <c r="A92" s="19"/>
      <c r="B92" s="29" t="s">
        <v>130</v>
      </c>
      <c r="C92" s="37">
        <v>30</v>
      </c>
      <c r="D92" s="20"/>
      <c r="E92" s="20"/>
      <c r="F92" s="20"/>
      <c r="G92" s="21"/>
      <c r="H92" s="21"/>
      <c r="I92" s="38"/>
      <c r="J92" s="40"/>
      <c r="K92" s="49">
        <f t="shared" si="1"/>
        <v>0</v>
      </c>
      <c r="L92" s="55"/>
    </row>
    <row r="93" spans="1:13" s="5" customFormat="1" x14ac:dyDescent="0.25">
      <c r="A93" s="19"/>
      <c r="B93" s="29" t="s">
        <v>131</v>
      </c>
      <c r="C93" s="37">
        <v>30</v>
      </c>
      <c r="D93" s="20"/>
      <c r="E93" s="20"/>
      <c r="F93" s="20"/>
      <c r="G93" s="21"/>
      <c r="H93" s="21"/>
      <c r="I93" s="38"/>
      <c r="J93" s="40"/>
      <c r="K93" s="49">
        <f t="shared" si="1"/>
        <v>0</v>
      </c>
      <c r="L93" s="55"/>
    </row>
    <row r="94" spans="1:13" s="5" customFormat="1" x14ac:dyDescent="0.25">
      <c r="A94" s="19"/>
      <c r="B94" s="29" t="s">
        <v>132</v>
      </c>
      <c r="C94" s="37">
        <v>30</v>
      </c>
      <c r="D94" s="20"/>
      <c r="E94" s="20"/>
      <c r="F94" s="20"/>
      <c r="G94" s="21"/>
      <c r="H94" s="21"/>
      <c r="I94" s="38"/>
      <c r="J94" s="40"/>
      <c r="K94" s="49">
        <f t="shared" si="1"/>
        <v>0</v>
      </c>
      <c r="L94" s="55"/>
    </row>
    <row r="95" spans="1:13" s="5" customFormat="1" x14ac:dyDescent="0.25">
      <c r="A95" s="19"/>
      <c r="B95" s="29" t="s">
        <v>133</v>
      </c>
      <c r="C95" s="37">
        <v>30</v>
      </c>
      <c r="D95" s="20"/>
      <c r="E95" s="20"/>
      <c r="F95" s="20"/>
      <c r="G95" s="21"/>
      <c r="H95" s="21"/>
      <c r="I95" s="38"/>
      <c r="J95" s="40"/>
      <c r="K95" s="49">
        <f t="shared" si="1"/>
        <v>0</v>
      </c>
      <c r="L95" s="55"/>
    </row>
    <row r="96" spans="1:13" s="5" customFormat="1" x14ac:dyDescent="0.25">
      <c r="A96" s="19"/>
      <c r="B96" s="29" t="s">
        <v>134</v>
      </c>
      <c r="C96" s="37">
        <v>30</v>
      </c>
      <c r="D96" s="20"/>
      <c r="E96" s="20"/>
      <c r="F96" s="20"/>
      <c r="G96" s="21"/>
      <c r="H96" s="21"/>
      <c r="I96" s="38"/>
      <c r="J96" s="40"/>
      <c r="K96" s="49">
        <f t="shared" si="1"/>
        <v>0</v>
      </c>
      <c r="L96" s="55"/>
    </row>
    <row r="97" spans="1:12" s="5" customFormat="1" x14ac:dyDescent="0.25">
      <c r="A97" s="19"/>
      <c r="B97" s="29" t="s">
        <v>135</v>
      </c>
      <c r="C97" s="37">
        <v>30</v>
      </c>
      <c r="D97" s="20"/>
      <c r="E97" s="20"/>
      <c r="F97" s="20"/>
      <c r="G97" s="21"/>
      <c r="H97" s="21"/>
      <c r="I97" s="38"/>
      <c r="J97" s="40"/>
      <c r="K97" s="49">
        <f t="shared" si="1"/>
        <v>0</v>
      </c>
      <c r="L97" s="55"/>
    </row>
    <row r="98" spans="1:12" s="5" customFormat="1" x14ac:dyDescent="0.25">
      <c r="A98" s="19"/>
      <c r="B98" s="29" t="s">
        <v>136</v>
      </c>
      <c r="C98" s="37">
        <v>30</v>
      </c>
      <c r="D98" s="20"/>
      <c r="E98" s="20"/>
      <c r="F98" s="20"/>
      <c r="G98" s="21"/>
      <c r="H98" s="21"/>
      <c r="I98" s="38"/>
      <c r="J98" s="40"/>
      <c r="K98" s="49">
        <f t="shared" si="1"/>
        <v>0</v>
      </c>
      <c r="L98" s="55"/>
    </row>
    <row r="99" spans="1:12" s="5" customFormat="1" x14ac:dyDescent="0.25">
      <c r="A99" s="19"/>
      <c r="B99" s="29"/>
      <c r="C99" s="37"/>
      <c r="D99" s="20"/>
      <c r="E99" s="20"/>
      <c r="F99" s="20"/>
      <c r="G99" s="21"/>
      <c r="H99" s="21"/>
      <c r="I99" s="38"/>
      <c r="J99" s="40"/>
      <c r="K99" s="49">
        <f t="shared" si="1"/>
        <v>0</v>
      </c>
      <c r="L99" s="55"/>
    </row>
    <row r="100" spans="1:12" s="5" customFormat="1" ht="26.25" thickBot="1" x14ac:dyDescent="0.25">
      <c r="A100" s="59" t="s">
        <v>137</v>
      </c>
      <c r="B100" s="60" t="s">
        <v>138</v>
      </c>
      <c r="C100" s="61">
        <v>1</v>
      </c>
      <c r="D100" s="62"/>
      <c r="E100" s="62"/>
      <c r="F100" s="62"/>
      <c r="G100" s="62"/>
      <c r="H100" s="62"/>
      <c r="I100" s="63"/>
      <c r="J100" s="64"/>
      <c r="K100" s="65">
        <f t="shared" si="1"/>
        <v>0</v>
      </c>
      <c r="L100" s="66"/>
    </row>
    <row r="101" spans="1:12" x14ac:dyDescent="0.25">
      <c r="A101" s="67"/>
      <c r="B101" s="68" t="s">
        <v>139</v>
      </c>
      <c r="C101" s="69"/>
      <c r="D101" s="70"/>
      <c r="E101" s="70"/>
      <c r="F101" s="70"/>
      <c r="G101" s="71"/>
      <c r="H101" s="71"/>
      <c r="I101" s="72"/>
      <c r="J101" s="73"/>
      <c r="K101" s="74">
        <f>SUM(K5:K100)</f>
        <v>0</v>
      </c>
      <c r="L101" s="75"/>
    </row>
    <row r="102" spans="1:12" x14ac:dyDescent="0.25">
      <c r="A102" s="76"/>
      <c r="B102" s="33" t="s">
        <v>147</v>
      </c>
      <c r="C102" s="41"/>
      <c r="D102" s="24"/>
      <c r="E102" s="24"/>
      <c r="F102" s="23"/>
      <c r="G102" s="25"/>
      <c r="H102" s="25"/>
      <c r="I102" s="42"/>
      <c r="J102" s="50"/>
      <c r="K102" s="51">
        <f>K101*0.2</f>
        <v>0</v>
      </c>
      <c r="L102" s="57"/>
    </row>
    <row r="103" spans="1:12" ht="15.75" thickBot="1" x14ac:dyDescent="0.3">
      <c r="A103" s="77"/>
      <c r="B103" s="78" t="s">
        <v>142</v>
      </c>
      <c r="C103" s="43"/>
      <c r="D103" s="44"/>
      <c r="E103" s="44"/>
      <c r="F103" s="44"/>
      <c r="G103" s="45"/>
      <c r="H103" s="45"/>
      <c r="I103" s="46"/>
      <c r="J103" s="52"/>
      <c r="K103" s="53">
        <f>K101+K102</f>
        <v>0</v>
      </c>
      <c r="L103" s="58"/>
    </row>
    <row r="104" spans="1:12" x14ac:dyDescent="0.25">
      <c r="A104" s="7"/>
      <c r="C104" s="8"/>
      <c r="D104" s="9"/>
      <c r="E104" s="9"/>
      <c r="F104" s="12"/>
      <c r="G104" s="10"/>
      <c r="H104" s="10"/>
      <c r="I104" s="10"/>
    </row>
    <row r="105" spans="1:12" x14ac:dyDescent="0.25">
      <c r="A105" s="7"/>
      <c r="C105" s="13"/>
      <c r="D105" s="14"/>
      <c r="E105" s="14"/>
      <c r="F105" s="14"/>
      <c r="G105" s="15"/>
      <c r="H105" s="15"/>
      <c r="I105" s="15"/>
    </row>
    <row r="106" spans="1:12" x14ac:dyDescent="0.25">
      <c r="A106" s="7"/>
      <c r="B106" s="27" t="s">
        <v>144</v>
      </c>
      <c r="C106" s="13"/>
      <c r="D106" s="14"/>
      <c r="E106" s="14"/>
      <c r="F106" s="14"/>
      <c r="G106" s="15"/>
      <c r="H106" s="15"/>
      <c r="I106" s="15"/>
    </row>
    <row r="107" spans="1:12" x14ac:dyDescent="0.25">
      <c r="A107" s="7"/>
      <c r="B107" s="16"/>
      <c r="C107" s="13"/>
      <c r="D107" s="14"/>
      <c r="E107" s="14"/>
      <c r="F107" s="14"/>
      <c r="G107" s="15"/>
      <c r="H107" s="15"/>
      <c r="I107" s="15"/>
    </row>
    <row r="108" spans="1:12" x14ac:dyDescent="0.25">
      <c r="A108" s="7"/>
      <c r="C108" s="13"/>
      <c r="D108" s="14"/>
      <c r="E108" s="14"/>
      <c r="F108" s="14"/>
      <c r="G108" s="15"/>
      <c r="H108" s="15"/>
      <c r="I108" s="14"/>
    </row>
    <row r="109" spans="1:12" x14ac:dyDescent="0.25">
      <c r="A109" s="7"/>
      <c r="C109" s="13"/>
      <c r="D109" s="14"/>
      <c r="E109" s="14"/>
      <c r="F109" s="14"/>
      <c r="G109" s="15"/>
      <c r="H109" s="15"/>
      <c r="I109" s="15"/>
    </row>
    <row r="110" spans="1:12" x14ac:dyDescent="0.25">
      <c r="A110" s="7"/>
      <c r="B110" s="11"/>
      <c r="C110" s="8"/>
      <c r="D110" s="9"/>
      <c r="E110" s="9"/>
      <c r="F110" s="9"/>
      <c r="G110" s="10"/>
      <c r="H110" s="10"/>
      <c r="I110" s="9"/>
    </row>
    <row r="111" spans="1:12" x14ac:dyDescent="0.25">
      <c r="A111" s="7"/>
      <c r="B111" s="11"/>
      <c r="C111" s="8"/>
      <c r="D111" s="9"/>
      <c r="E111" s="9"/>
      <c r="F111" s="9"/>
      <c r="G111" s="9"/>
      <c r="H111" s="9"/>
      <c r="I111" s="9"/>
    </row>
    <row r="112" spans="1:12" x14ac:dyDescent="0.25">
      <c r="A112" s="7"/>
      <c r="C112" s="8"/>
      <c r="D112" s="9"/>
      <c r="E112" s="9"/>
      <c r="F112" s="9"/>
      <c r="G112" s="10"/>
      <c r="H112" s="10"/>
      <c r="I112" s="9"/>
    </row>
    <row r="113" spans="1:9" x14ac:dyDescent="0.25">
      <c r="A113" s="7"/>
      <c r="C113" s="8"/>
      <c r="D113" s="9"/>
      <c r="E113" s="9"/>
      <c r="F113" s="9"/>
      <c r="G113" s="9"/>
      <c r="H113" s="9"/>
      <c r="I113" s="9"/>
    </row>
    <row r="114" spans="1:9" x14ac:dyDescent="0.25">
      <c r="A114" s="7"/>
      <c r="C114" s="8"/>
      <c r="D114" s="9"/>
      <c r="E114" s="9"/>
      <c r="F114" s="9"/>
      <c r="G114" s="10"/>
      <c r="H114" s="10"/>
      <c r="I114" s="9"/>
    </row>
    <row r="115" spans="1:9" x14ac:dyDescent="0.25">
      <c r="A115" s="7"/>
      <c r="B115" s="11"/>
      <c r="C115" s="8"/>
      <c r="D115" s="9"/>
      <c r="E115" s="9"/>
      <c r="F115" s="9"/>
      <c r="G115" s="10"/>
      <c r="H115" s="10"/>
      <c r="I115" s="10"/>
    </row>
    <row r="116" spans="1:9" x14ac:dyDescent="0.25">
      <c r="A116" s="7"/>
      <c r="B116" s="11"/>
      <c r="C116" s="8"/>
      <c r="D116" s="9"/>
      <c r="E116" s="9"/>
      <c r="F116" s="9"/>
      <c r="G116" s="10"/>
      <c r="H116" s="10"/>
      <c r="I116" s="10"/>
    </row>
    <row r="117" spans="1:9" x14ac:dyDescent="0.25">
      <c r="A117" s="7"/>
      <c r="B117" s="11"/>
      <c r="C117" s="8"/>
      <c r="D117" s="9"/>
      <c r="E117" s="9"/>
      <c r="F117" s="9"/>
      <c r="G117" s="10"/>
      <c r="H117" s="10"/>
      <c r="I117" s="10"/>
    </row>
    <row r="118" spans="1:9" x14ac:dyDescent="0.25">
      <c r="A118" s="7"/>
      <c r="B118" s="11"/>
      <c r="C118" s="8"/>
      <c r="D118" s="9"/>
      <c r="E118" s="9"/>
      <c r="F118" s="9"/>
      <c r="G118" s="10"/>
      <c r="H118" s="10"/>
      <c r="I118" s="10"/>
    </row>
    <row r="119" spans="1:9" x14ac:dyDescent="0.25">
      <c r="A119" s="7"/>
      <c r="B119" s="11"/>
      <c r="C119" s="8"/>
      <c r="D119" s="9"/>
      <c r="E119" s="9"/>
      <c r="F119" s="9"/>
      <c r="G119" s="10"/>
      <c r="H119" s="10"/>
      <c r="I119" s="10"/>
    </row>
    <row r="120" spans="1:9" x14ac:dyDescent="0.25">
      <c r="A120" s="7"/>
      <c r="B120" s="11"/>
      <c r="C120" s="8"/>
      <c r="D120" s="9"/>
      <c r="E120" s="9"/>
      <c r="F120" s="9"/>
      <c r="G120" s="10"/>
      <c r="H120" s="10"/>
      <c r="I120" s="10"/>
    </row>
    <row r="121" spans="1:9" x14ac:dyDescent="0.25">
      <c r="A121" s="7"/>
      <c r="B121" s="11"/>
      <c r="C121" s="8"/>
      <c r="D121" s="9"/>
      <c r="E121" s="9"/>
      <c r="F121" s="9"/>
      <c r="G121" s="10"/>
      <c r="H121" s="10"/>
      <c r="I121" s="10"/>
    </row>
    <row r="122" spans="1:9" x14ac:dyDescent="0.25">
      <c r="A122" s="7"/>
      <c r="B122" s="11"/>
      <c r="C122" s="8"/>
      <c r="D122" s="9"/>
      <c r="E122" s="9"/>
      <c r="F122" s="9"/>
      <c r="G122" s="10"/>
      <c r="H122" s="10"/>
      <c r="I122" s="10"/>
    </row>
    <row r="123" spans="1:9" x14ac:dyDescent="0.25">
      <c r="A123" s="7"/>
      <c r="B123" s="11"/>
      <c r="C123" s="8"/>
      <c r="D123" s="9"/>
      <c r="E123" s="9"/>
      <c r="F123" s="9"/>
      <c r="G123" s="10"/>
      <c r="H123" s="10"/>
      <c r="I123" s="10"/>
    </row>
    <row r="124" spans="1:9" x14ac:dyDescent="0.25">
      <c r="A124" s="7"/>
      <c r="B124" s="11"/>
      <c r="C124" s="8"/>
      <c r="D124" s="9"/>
      <c r="E124" s="9"/>
      <c r="F124" s="9"/>
      <c r="G124" s="10"/>
      <c r="H124" s="10"/>
      <c r="I124" s="10"/>
    </row>
    <row r="125" spans="1:9" x14ac:dyDescent="0.25">
      <c r="A125" s="7"/>
      <c r="B125" s="11"/>
      <c r="C125" s="8"/>
      <c r="D125" s="9"/>
      <c r="E125" s="9"/>
      <c r="F125" s="9"/>
      <c r="G125" s="10"/>
      <c r="H125" s="10"/>
      <c r="I125" s="10"/>
    </row>
    <row r="126" spans="1:9" x14ac:dyDescent="0.25">
      <c r="A126" s="7"/>
      <c r="B126" s="11"/>
      <c r="C126" s="8"/>
      <c r="D126" s="9"/>
      <c r="E126" s="9"/>
      <c r="F126" s="9"/>
      <c r="G126" s="10"/>
      <c r="H126" s="10"/>
      <c r="I126" s="10"/>
    </row>
    <row r="127" spans="1:9" x14ac:dyDescent="0.25">
      <c r="A127" s="7"/>
      <c r="B127" s="11"/>
      <c r="C127" s="8"/>
      <c r="D127" s="9"/>
      <c r="E127" s="9"/>
      <c r="F127" s="9"/>
      <c r="G127" s="10"/>
      <c r="H127" s="10"/>
      <c r="I127" s="10"/>
    </row>
    <row r="128" spans="1:9" x14ac:dyDescent="0.25">
      <c r="A128" s="7"/>
      <c r="B128" s="11"/>
      <c r="C128" s="8"/>
      <c r="D128" s="9"/>
      <c r="E128" s="9"/>
      <c r="F128" s="9"/>
      <c r="G128" s="10"/>
      <c r="H128" s="10"/>
      <c r="I128" s="10"/>
    </row>
    <row r="129" spans="1:9" x14ac:dyDescent="0.25">
      <c r="A129" s="7"/>
      <c r="B129" s="11"/>
      <c r="C129" s="8"/>
      <c r="D129" s="9"/>
      <c r="E129" s="9"/>
      <c r="F129" s="9"/>
      <c r="G129" s="10"/>
      <c r="H129" s="10"/>
      <c r="I129" s="10"/>
    </row>
    <row r="130" spans="1:9" x14ac:dyDescent="0.25">
      <c r="A130" s="7"/>
      <c r="B130" s="11"/>
      <c r="C130" s="8"/>
      <c r="D130" s="9"/>
      <c r="E130" s="9"/>
      <c r="F130" s="9"/>
      <c r="G130" s="9"/>
      <c r="H130" s="9"/>
      <c r="I130" s="9"/>
    </row>
    <row r="131" spans="1:9" x14ac:dyDescent="0.25">
      <c r="A131" s="7"/>
      <c r="B131" s="11"/>
      <c r="C131" s="8"/>
      <c r="D131" s="9"/>
      <c r="E131" s="9"/>
      <c r="F131" s="9"/>
      <c r="G131" s="9"/>
      <c r="H131" s="9"/>
      <c r="I131" s="9"/>
    </row>
    <row r="132" spans="1:9" x14ac:dyDescent="0.25">
      <c r="A132" s="7"/>
      <c r="B132" s="11"/>
      <c r="C132" s="8"/>
      <c r="D132" s="9"/>
      <c r="E132" s="9"/>
      <c r="F132" s="9"/>
      <c r="G132" s="10"/>
      <c r="H132" s="10"/>
      <c r="I132" s="9"/>
    </row>
    <row r="133" spans="1:9" x14ac:dyDescent="0.25">
      <c r="A133" s="7"/>
      <c r="B133" s="11"/>
      <c r="C133" s="8"/>
      <c r="D133" s="9"/>
      <c r="E133" s="9"/>
      <c r="F133" s="9"/>
      <c r="G133" s="10"/>
      <c r="H133" s="10"/>
      <c r="I133" s="9"/>
    </row>
    <row r="134" spans="1:9" x14ac:dyDescent="0.25">
      <c r="A134" s="7"/>
      <c r="B134" s="11"/>
      <c r="C134" s="8"/>
      <c r="D134" s="9"/>
      <c r="E134" s="9"/>
      <c r="F134" s="9"/>
      <c r="G134" s="10"/>
      <c r="H134" s="10"/>
      <c r="I134" s="9"/>
    </row>
  </sheetData>
  <printOptions gridLines="1"/>
  <pageMargins left="0.7" right="0.7" top="0.78740157499999996" bottom="0.78740157499999996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Tomáš Správka</cp:lastModifiedBy>
  <cp:lastPrinted>2012-08-06T10:40:03Z</cp:lastPrinted>
  <dcterms:created xsi:type="dcterms:W3CDTF">2012-08-03T09:04:30Z</dcterms:created>
  <dcterms:modified xsi:type="dcterms:W3CDTF">2012-08-06T10:59:02Z</dcterms:modified>
</cp:coreProperties>
</file>