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910" activeTab="0"/>
  </bookViews>
  <sheets>
    <sheet name="Příslušenství" sheetId="1" r:id="rId1"/>
    <sheet name="Tech. specifikace" sheetId="2" r:id="rId2"/>
  </sheets>
  <definedNames>
    <definedName name="_Toc283798219" localSheetId="0">'Příslušenství'!#REF!</definedName>
    <definedName name="_Toc283798219" localSheetId="1">'Tech. specifikace'!$B$23</definedName>
    <definedName name="_Toc283798221" localSheetId="0">'Příslušenství'!$B$39</definedName>
    <definedName name="_Toc283798221" localSheetId="1">'Tech. specifikace'!$B$33</definedName>
    <definedName name="_Toc283798223" localSheetId="0">'Příslušenství'!#REF!</definedName>
    <definedName name="_Toc283798223" localSheetId="1">'Tech. specifikace'!#REF!</definedName>
    <definedName name="_Toc283798228" localSheetId="0">'Příslušenství'!#REF!</definedName>
    <definedName name="_Toc283798228" localSheetId="1">'Tech. specifikace'!#REF!</definedName>
    <definedName name="_Toc283798229" localSheetId="0">'Příslušenství'!#REF!</definedName>
    <definedName name="_Toc283798229" localSheetId="1">'Tech. specifikace'!#REF!</definedName>
    <definedName name="_Toc283798231" localSheetId="0">'Příslušenství'!#REF!</definedName>
    <definedName name="_Toc283798231" localSheetId="1">'Tech. specifikace'!#REF!</definedName>
    <definedName name="_Toc283798232" localSheetId="0">'Příslušenství'!#REF!</definedName>
    <definedName name="_Toc283798232" localSheetId="1">'Tech. specifikace'!#REF!</definedName>
    <definedName name="_xlnm.Print_Titles" localSheetId="0">'Příslušenství'!$12:$12</definedName>
    <definedName name="_xlnm.Print_Titles" localSheetId="1">'Tech. specifikace'!$12:$12</definedName>
  </definedNames>
  <calcPr fullCalcOnLoad="1"/>
</workbook>
</file>

<file path=xl/sharedStrings.xml><?xml version="1.0" encoding="utf-8"?>
<sst xmlns="http://schemas.openxmlformats.org/spreadsheetml/2006/main" count="385" uniqueCount="289">
  <si>
    <r>
      <t xml:space="preserve">Každá schránka je uzamykatelná shodným klíčem jako je uzamykání rolet a dveří účelové nástavby. Vnitřní prostor schránek je vybaven osvětlením </t>
    </r>
    <r>
      <rPr>
        <sz val="12"/>
        <rFont val="Times New Roman"/>
        <family val="1"/>
      </rPr>
      <t>a na dně perforovanou rohoží, bránící poškození příslušenství.</t>
    </r>
  </si>
  <si>
    <t>Účastníci vyplní jen žlutě vyznačená pole. Žlutě vyznačená pole musí být oceněna všechna.</t>
  </si>
  <si>
    <t>CAS vykazuje zvýšenou odolnost proti účinkům sálavého tepla na rozvodech tlakového vzduchu, na elektrických vodičích a na rozvodu paliva v místech, kde tyto nejsou chráněny podvozkovou částí. Pro zvýšenou odolnost se použijí ochranné návleky nebo jiné ochranné prvky dlouhodobě odolávající teplotám do 200° C a po dobu do 15 minut odolávají teplotě až 1000° C.</t>
  </si>
  <si>
    <t>Zadní část účelové nástavby CAS je vybavena kamerou pro sledování prostoru za CAS z místa řidiče. Kamera je vyhřívaná, odolná proti prachu a vodě a zobrazovací část o velikosti nejméně 5“ je umístěna v zorném poli řidiče.</t>
  </si>
  <si>
    <t>uhlopříčka ………"</t>
  </si>
  <si>
    <t>Zadní část požární účelové nástavby je v prostoru rámu podvozku vybavena tažným zařízením pro brzděný přívěs o hmotnosti 3.500 kg a s oky pro tažení</t>
  </si>
  <si>
    <t>Všechny nápravy jsou osazeny koly vybavenými pneumatikami konstruovanými pro provoz na blátě a sněhu a s výrobním označením M+S</t>
  </si>
  <si>
    <t>Součástí CAS je povinná výbava motorových a přípojných vozidel stanovená právním předpisem. Veškeré příslušenství potřebné pro výměnu kola je součástí dodávky, náhradní kolo k CAS je dodáno samostatně, příbalem.</t>
  </si>
  <si>
    <t>Výška CAS v nezatíženém stavu (bez osádky, hasiva a v transportní poloze) je max. 3.100 mm</t>
  </si>
  <si>
    <t>Úložné prostory pro požární příslušenství v účelové nástavbě v prostoru pod čárou brodivosti jsou konstruovány pro rychlý samovolný odtok vody, konstrukce však omezuje vnikání vody z vnějšího okolí.</t>
  </si>
  <si>
    <t>Bezpečné nastupování a vystupování v zásahovém obleku a na různé výšky postav strojníků je CAS vybavena výškově nastavitelným volantem a podélně nastavitelnou odpruženou sedačkou řidiče s možností regulace odpružení</t>
  </si>
  <si>
    <t>Převážně příkré zalesněné svahy v hornatém prostředí je CAS schopna statické stability při bočním náklonu nejméně 30°, doloženým ověřenou kopií protokolu o zkoušce.</t>
  </si>
  <si>
    <t>Technická životnost CAS je nejméně 16 let, a to při běžném provozu u jednotky požární ochrany s ročním kilometrovým průběhem do 10.000 km. Po celou tuto dobu je CAS plně funkční.</t>
  </si>
  <si>
    <t>Všechny položky požárního příslušenství a všechna zařízení použita pro montáž do CAS splňují obecně stanovené bezpečnostní předpisy a jsou doložena návodem a příslušným dokladem (homologace, certifikát, prohlášení o shodě apod.).</t>
  </si>
  <si>
    <t xml:space="preserve">POŽADOVANÉ PARAMETRY </t>
  </si>
  <si>
    <t>Cisternová automobilová stříkačka</t>
  </si>
  <si>
    <t>POŽADOVANÉ POŽÁRNÍ PŘÍSLUŠENSTVÍ S PARAMETRY DLE VYHLÁŠKY Č. 35/2007 Sb., ve znění vyhlášky č. 53/2010 Sb.</t>
  </si>
  <si>
    <t>Příslušenství</t>
  </si>
  <si>
    <t>Dalekohled</t>
  </si>
  <si>
    <t>Kabina osádky je vybavena šesti sedadly ve dvou řadách orientovanými po směru jízdy, první řada sedadel je určena pro strojníka (řidiče) a velitele jednotky. Všechna sedadla mají opěrky hlav.</t>
  </si>
  <si>
    <t>Č.</t>
  </si>
  <si>
    <t>Motor</t>
  </si>
  <si>
    <t>Nápravy</t>
  </si>
  <si>
    <t>Pohon</t>
  </si>
  <si>
    <t>Řízení</t>
  </si>
  <si>
    <t>Kabina</t>
  </si>
  <si>
    <t>Hydraulika</t>
  </si>
  <si>
    <t>Požadované technické parametry</t>
  </si>
  <si>
    <t>Ostatní</t>
  </si>
  <si>
    <t>ANO/NE*</t>
  </si>
  <si>
    <t xml:space="preserve">V………………… dne …………..…. </t>
  </si>
  <si>
    <t>……………………………………………………………………………………………….</t>
  </si>
  <si>
    <t>Kabina - exteriér</t>
  </si>
  <si>
    <t>Vozidlo</t>
  </si>
  <si>
    <t>Kabina - interiér</t>
  </si>
  <si>
    <t>………..mm</t>
  </si>
  <si>
    <t>Splňuje požadavky předpisů pro provoz vozidel na pozemních komunikacích v ČR, a veškeré povinné údaje k provedení a vybavení CAS, včetně výjimek jsou uvedeny v osvědčení o registraci vozidla část II. (technický průkaz)</t>
  </si>
  <si>
    <t>S ohledem na složité terénní podmínky a kopcovitý ráz krajiny ve kterých se předpokládá provoz vozidla, je pro CAS použit motor o měrném výkonu nejméně 12 kW.1000kg-1 největší technicky přípustné hmotnosti.</t>
  </si>
  <si>
    <t>……………. kW</t>
  </si>
  <si>
    <t>úhlopříčka …."</t>
  </si>
  <si>
    <t>Pro komunikační prostředky je vozidlo vybaveno samostatným měničem napětí 24/12V s elektrickým proudem nejméně 8A</t>
  </si>
  <si>
    <t>………………..A</t>
  </si>
  <si>
    <t>V dosahu velitele jsou umístěna tlačítka klaksonu a změny zvukového výstražného znamení</t>
  </si>
  <si>
    <t>Vozidlo je vybaveno přední kamerou s možností záznamu a zadní couvací kamerou s výstupem v zorném poli řidiče o velikosti displeje minimálně 5“. Kamery jsou homologované pro elektromagnetickou kompatibilitu.</t>
  </si>
  <si>
    <t xml:space="preserve"> úhlopříčka …."</t>
  </si>
  <si>
    <t>Nástavba (účelová)</t>
  </si>
  <si>
    <t>.......……m</t>
  </si>
  <si>
    <t>Osvětlovací stožár je napájený z elektrické sítě vozidla s možností provozu na externí zdroj a je opatřený dálkovým ovládáním a funkcí automatického zasunutí při odbrzdění ruční brzdy</t>
  </si>
  <si>
    <t>Osvětlovací stožár o výšce nejméně 5 m od země</t>
  </si>
  <si>
    <t>………..lm</t>
  </si>
  <si>
    <t>Osvětlení prostoru okolo účelové nástavby je zajištěno vně umístěnými zdroji neoslňujícího světla typu LED částečně zapuštěného do bočních stěn a do zadní stěny účelové nástavby s možností zapnutí z prostoru místa řidiče a z prostoru strojovny.</t>
  </si>
  <si>
    <t>Kabina osádky je vybavena topením nezávislým na chodu motoru a jízdě</t>
  </si>
  <si>
    <t xml:space="preserve">ANO/NE* </t>
  </si>
  <si>
    <t>Mezi sedadly řidiče/velitele je schránka na vybavení s vyššími mantinely a druhá schránka pro bezpečné uložení dokumentace formátu A4</t>
  </si>
  <si>
    <t>Kabina osádky je jednoprostorová nedělená se čtyřmi dveřmi</t>
  </si>
  <si>
    <t>Kabina osádky je v opěradlech druhé řady sedadel vybavena třemi náhradními tlakovými láhvemi k dýchacím přístrojům včetně obalů. Náhradní tlakové láhve pro montáž dodá výrobce CAS</t>
  </si>
  <si>
    <t>Pod druhou řadou sedadel je vytvořen úložný prostor přístupný shora určený pro drobné požární příslušenství</t>
  </si>
  <si>
    <t>Za sedadlem řidiče a za sedadlem spolujezdce je vytvořen úložný prostor, a každý je přístupný zezadu</t>
  </si>
  <si>
    <t>Ve střední horní části kabiny osádky je umístěna úložná police přes celou šíři kabiny osádky přístupná zezadu. Další police je umístěna i za zadními sedadly a slouží k uložení drobného vybavení a masek k dýchacím přístrojům</t>
  </si>
  <si>
    <t>V místě pro posádku na zadních sedadlech je umístěno osvětlení tohoto prostoru takovým způsobem, že rozsvícené světlo neoslňuje řidiče na předním sedadle</t>
  </si>
  <si>
    <t>V dosahu velitele jsou dvě samostatné zásuvky 1x12V, 1x24V a 4x USB 5V porty pro připojení nabíjecích prvků (mobilní telefon, tablet, přední kamera) o minimálním dodávaném proudu 2,1A</t>
  </si>
  <si>
    <t>Lampička pro čtení dokumentace (v dosahu velitele)</t>
  </si>
  <si>
    <t>Součástí úložného prostoru kabiny osádky je úchytný prvek pro uložení šesti láhví PET 1,5 l s pitnou vodou, umístěné mimo vývody nezávislého topení</t>
  </si>
  <si>
    <t>Zvláštní výstražné zařízení typu „rampa“ velikosti nejméně 3/5 šířky CAS umožňující reprodukci mluveného slova a jeho světelná část modré barvy je opatřena synchronizovanými LED zdroji světla. Součástí zvláštního výstražného zařízení jsou další dvě synchronizovaná LED světla vyzařující světlo modré barvy, která jsou umístěna na přední straně kabiny osádky v prostoru pod předním oknem. Tato světla se zapínají současně se zvláštním výstražným zařízením a lze je v případě potřeby vypnout samostatným vypínačem</t>
  </si>
  <si>
    <t>Výstražná oranžová alej osazená minimálně šesti LED moduly se zapnutím a ovládáním z prostoru strojovny čerpadla, a zapnutím z místa řidiče v kabině (bez ovládání)</t>
  </si>
  <si>
    <t>Prostory pro uložení požárního příslušenství po stranách účelové nástavby jsou vybaveny roletkami z lehkého kovu s průběžnými madly v celé šířce roletky. Výška madla nebo jiného prvku otevřené roletky je s ohledem na různou výšku jednotlivých hasičů, nejvíce 2000 mm od země. Otevření rolety je signalizováno na přístrojovém panelu řidiče.</t>
  </si>
  <si>
    <t>Ukazatele množství hasiva v elektronickém provedení umístěny ve strojovně a na přístrojové desce řidiče</t>
  </si>
  <si>
    <t>Úchytné a úložné prvky v prostorech pro uložení požárního příslušenství jsou provedeny z lehkého kovu nebo jiného materiálu, s vysokou životností</t>
  </si>
  <si>
    <t>Min. čtyři úložné prostory pro požární příslušenství po stranách účelové nástavby (vpředu a vzadu) s vnitřní využitelnou hloubkou nejméně 600 mm</t>
  </si>
  <si>
    <t>Ve vnitřních prostorech určených pro uložení požárního příslušenství - světelný zdroj typu LED. Osvětlení na obou stranách v místě vodící lišty roletky v celé výšce tohoto prostoru účelové nástavby, krytí nejméně IP 67 a snadná demontáž. S ohledem na požadovanou mechanickou odolnost bez použití flexibilních samolepicích LED pásek.</t>
  </si>
  <si>
    <t>Bez stupaček a jiných ploch či karosářských prvků, které lze jako stupačku použít nebo které omezují přístup obsluhy k CAS ze země. Požární příslušenství je v postranních a v zadní skříni účelové nástavby uloženo tak, aby jej bylo možné vyjímat a vkládat ze země, bez potřeby užití stupaček.</t>
  </si>
  <si>
    <t>Účelová nástavba je v horní části vybavena přípojným prvkem pro napojení odnímatelné lafetové proudnice B75</t>
  </si>
  <si>
    <t>Žebřík pro výstup na střechu účelové nástavby je svařovaný, s nosnou částí žárově zinkovanou a je umístěn na zadní straně účelové nástavby vpravo a nepřesahuje přes obrys zadního čela nástavby. Příčle a štěřiny žebříku mají vysokou torzní tuhost a jsou svařovány.</t>
  </si>
  <si>
    <t>Průtokový naviják vysokotlaké části požárního čerpadla je vybaven elektrickým pohonem pro zpětné navíjení hadice s možností nouzového ručního navíjení. Zařízení lze používat bez aretace, nebo jiného způsobu zajištění.</t>
  </si>
  <si>
    <t>Oranžová blikající světla na zadní stěně účelové nástavby jsou v LED provedení, minimálně ze šesti světel složených do jednoho celku. Konstrukce těchto světel vylučuje jejich použití během jízdy</t>
  </si>
  <si>
    <t>Pro barevnou úpravu CAS je použita bílá barva RAL 9003 a červená barva RAL 3000. Bílý vodorovný pruh je umístěn po obou stranách karoserie CAS v celé její délce.</t>
  </si>
  <si>
    <t>Na zadní straně karosérie účelové nástavby je v souladu s předpisem EHK 48/2008 umístěno úplné obrysové značení v barvě červené, na obou bočních stranách karosérie účelové nástavby a kabiny osádky je v celé délce bílého zvýrazňujícího pruhu, vedoucího i přes roletky, umístěno liniové značení v barvě bílé. Výška bílého zvýrazňujícího pruhu včetně výšky liniového značení podle EHK 48 je nejvíce 350 mm.</t>
  </si>
  <si>
    <t>Na přední části karosérie kabiny osádky pod předním oknem je umístěn nápis „HASIČI“ o výšce písma 100 až 200 mm</t>
  </si>
  <si>
    <t>Veškeré nápisy jsou provedeny kolmým bezpatkovým písmem, písmeny velké abecedy</t>
  </si>
  <si>
    <t>Čerpadlo</t>
  </si>
  <si>
    <r>
      <t>Vysokotlaká část požárního čerpadla pracuje se jmenovitým tlakem 4,0 MPa a jmenovitým průtokem nejméně 150 l.min</t>
    </r>
    <r>
      <rPr>
        <vertAlign val="superscript"/>
        <sz val="12"/>
        <color indexed="8"/>
        <rFont val="Times New Roman"/>
        <family val="1"/>
      </rPr>
      <t>-1</t>
    </r>
  </si>
  <si>
    <t>Diferenciály hnacích náprav jsou vybaveny uzávěrkou diferenciálu nebo obdobným zařízením</t>
  </si>
  <si>
    <t>Nápravy jsou uspořádány 6 x 6, pohon přední nápravy je odpojitelný nebo připojitelný</t>
  </si>
  <si>
    <t>Čerpací jednotka s obslužným místem je umístěna v zadní skříni účelové nástavby a s ohledem na předpokládané nasazení CAS v terénních podmínkách bez vodorovných nástupních ploch jsou veškeré ovládací a kontrolní prvky dostupné ze země bez potřeby stupaček nebo jiných karosářských prvků, které lze jako stupačku použít, a to ve výši nejvíce 1800 mm od země</t>
  </si>
  <si>
    <t>Konstrukce požárního čerpadla vylučuje únik vody při jeho zapnutí</t>
  </si>
  <si>
    <t>Ovládání výtlaků je manuální, s mechanickým ovládáním otáček čerpadla a ručním ovládáním sání z nádrže. Zapínání a vypínání všech zařízení pro výtlak vody (včetně vysokotlaké části) je umístěno v zadní části nástavby v prostoru strojovny. Navíjení hadice vysokotlaké části je umístěno v pravé zadní roletě</t>
  </si>
  <si>
    <t>Proti přehřátí je čerpadlo vybaveno automatickým teplotním odlehčovacím ventilem</t>
  </si>
  <si>
    <t>Provedení sacího hrdla čerpací jednotky umožňuje sání pouze z jednoho hrdla zezadu CAS</t>
  </si>
  <si>
    <t>Plocha kolem výtlačných hrdel po obou stranách vozidla je opatřena hliníkovým plechem v co největší míře, aby nedocházelo k poškození půlspojkami a víčky. Výtlačná (plnící) hrdla jsou barevně odlišena.</t>
  </si>
  <si>
    <t>Obslužné místo čerpací jednotky je vybaveno ovládáním pro zapínání pohonu požárního čerpadla</t>
  </si>
  <si>
    <t>Nádrž na pěnidlo je opatřena plnícím otvorem se záchytným prostorem o objemu nejméně 3 l pro zachycení nalévaného pěnidla</t>
  </si>
  <si>
    <t>Nádrže na vodu a pěnu jsou vzájemně propojitelné s možností jejich opětovného rozpojení</t>
  </si>
  <si>
    <t>Nádrž na vodu má objem nejméně 8.300 litrů a je v prostoru pochůzné plochy opatřena vstupním otvorem o průměru nejméně 550 mm s odklopným víkem s rychlouzávěrem.</t>
  </si>
  <si>
    <t>………l /…………mm</t>
  </si>
  <si>
    <t>Pěnotvorné přiměšovací zařízení je vybaveno ručně nastavitelnou regulací s možností připojení pěnidla z externího zdroje</t>
  </si>
  <si>
    <t xml:space="preserve"> ----------mm</t>
  </si>
  <si>
    <t>Savice k přenosné motorové stříkačce jsou umístěné buď v držácích na nástavbě, nebo v jedné ze schránek</t>
  </si>
  <si>
    <r>
      <t>Drobné požární příslušenství je uloženo ve čtyřech přenosných přepravkách</t>
    </r>
    <r>
      <rPr>
        <b/>
        <sz val="12"/>
        <color indexed="8"/>
        <rFont val="Times New Roman"/>
        <family val="1"/>
      </rPr>
      <t>,</t>
    </r>
    <r>
      <rPr>
        <b/>
        <sz val="12"/>
        <color indexed="17"/>
        <rFont val="Times New Roman"/>
        <family val="1"/>
      </rPr>
      <t xml:space="preserve"> </t>
    </r>
    <r>
      <rPr>
        <sz val="12"/>
        <color indexed="8"/>
        <rFont val="Times New Roman"/>
        <family val="1"/>
      </rPr>
      <t>umístěných v úložném prostoru účelové nástavby</t>
    </r>
  </si>
  <si>
    <t>Sorbenty jsou uloženy ve dvou barelech na horní ploše účelové nástavby v držácích</t>
  </si>
  <si>
    <t>Všechny hadice budou uloženy v kotoučích ve standardních přihrádkách pro hadice B/C</t>
  </si>
  <si>
    <t>Ovládání výtlaků je manuální, s mechanickým ovládáním otáček čerpadla a ručním ovládáním sání z nádrže</t>
  </si>
  <si>
    <t>CAS je vybavena zařízením ABS</t>
  </si>
  <si>
    <t>CAS je vybavena poloautomatickou, nebo automatickou převodovkou</t>
  </si>
  <si>
    <t>Přední část kabiny osádky je ve spodní části vybavena asanační lištou nebo obdobným zařízením, napojeným na pevně zabudované potrubí od požárního čerpadla a ovládaným z místa strojníka (řidiče).</t>
  </si>
  <si>
    <t>Cestářské koště</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</si>
  <si>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</si>
  <si>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</si>
  <si>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</si>
  <si>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</si>
  <si>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</si>
  <si>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</si>
  <si>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</si>
  <si>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</si>
  <si>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</si>
  <si>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</si>
  <si>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</si>
  <si>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</si>
  <si>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</si>
  <si>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</si>
  <si>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</si>
  <si>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</si>
  <si>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</si>
  <si>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</si>
  <si>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</si>
  <si>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</si>
  <si>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</si>
  <si>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</si>
  <si>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</si>
  <si>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</si>
  <si>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</si>
  <si>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</si>
  <si>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</si>
  <si>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Elektrické kalové čerpadlo 400 V s výtlačným hrdlem 75, výkonem nejméně 2,3 kW</t>
  </si>
  <si>
    <t>Elektrocentrála 230/400 V, 4,5 kW, krytí IP 44</t>
  </si>
  <si>
    <t>Hadicový držák v obalu</t>
  </si>
  <si>
    <t>Hadicový můstek</t>
  </si>
  <si>
    <t>Hydrantový nástavec</t>
  </si>
  <si>
    <t>Kbelík 10 1</t>
  </si>
  <si>
    <t>Klíč k nadzemnímu hydrantu</t>
  </si>
  <si>
    <t>Klíč k podzemnímu hydrantu</t>
  </si>
  <si>
    <t>Klíč na hadice a armatury 75/52</t>
  </si>
  <si>
    <t>Klíč na sací hadice</t>
  </si>
  <si>
    <t>Krumpáč</t>
  </si>
  <si>
    <t>Lékárnička velikost III</t>
  </si>
  <si>
    <t>Lopata</t>
  </si>
  <si>
    <t>Motykosekera</t>
  </si>
  <si>
    <t>Objímka na izolovanou požární hadici 52 v obalu</t>
  </si>
  <si>
    <t>28.</t>
  </si>
  <si>
    <t>29.</t>
  </si>
  <si>
    <t>30.</t>
  </si>
  <si>
    <t>31.</t>
  </si>
  <si>
    <t>32.</t>
  </si>
  <si>
    <t>33.</t>
  </si>
  <si>
    <t>34.</t>
  </si>
  <si>
    <t>35.</t>
  </si>
  <si>
    <t>36.</t>
  </si>
  <si>
    <t>37.</t>
  </si>
  <si>
    <t>38.</t>
  </si>
  <si>
    <t>39.</t>
  </si>
  <si>
    <t>40.</t>
  </si>
  <si>
    <t>41.</t>
  </si>
  <si>
    <t>42.</t>
  </si>
  <si>
    <t>43.</t>
  </si>
  <si>
    <t>44.</t>
  </si>
  <si>
    <t>45.</t>
  </si>
  <si>
    <t>46.</t>
  </si>
  <si>
    <t>Objímka na izolovanou požární hadici 75 v obalu</t>
  </si>
  <si>
    <t>Pákové kleště</t>
  </si>
  <si>
    <t>Pěnotvorná proudnice na střední pěnu</t>
  </si>
  <si>
    <t>Ploché páčidlo</t>
  </si>
  <si>
    <t>Požární sekera bourací</t>
  </si>
  <si>
    <t>Prodlužovací kabel 230 V, 25 m na navijáku; min.IP44</t>
  </si>
  <si>
    <t>Prodlužovací kabel 400 V, 25 m na navijáku; min.IP44</t>
  </si>
  <si>
    <t>47.</t>
  </si>
  <si>
    <t>48.</t>
  </si>
  <si>
    <t>49.</t>
  </si>
  <si>
    <t>50.</t>
  </si>
  <si>
    <t>Přenosný kulový kohout</t>
  </si>
  <si>
    <t>Přenosný přiměšovač</t>
  </si>
  <si>
    <t>Přetlakový ventil</t>
  </si>
  <si>
    <t>Rozdělovač</t>
  </si>
  <si>
    <t>Rýč</t>
  </si>
  <si>
    <t>Sací nástavec na pěnidlo</t>
  </si>
  <si>
    <t>Savice přiměšovače</t>
  </si>
  <si>
    <t>Ventilové lano na vidlici</t>
  </si>
  <si>
    <t>51.</t>
  </si>
  <si>
    <t>52.</t>
  </si>
  <si>
    <t>53.</t>
  </si>
  <si>
    <t>54.</t>
  </si>
  <si>
    <t>55.</t>
  </si>
  <si>
    <t>56.</t>
  </si>
  <si>
    <t>57.</t>
  </si>
  <si>
    <t>58.</t>
  </si>
  <si>
    <t>59.</t>
  </si>
  <si>
    <t>60.</t>
  </si>
  <si>
    <t>61.</t>
  </si>
  <si>
    <t>Vyprošťovací nůž (řezák) na bezpečnostní pásy</t>
  </si>
  <si>
    <t>Vytyčovací páska 100 m</t>
  </si>
  <si>
    <t>Záchranné a evakuační nosítka</t>
  </si>
  <si>
    <t>Záchytné lano na vidlici</t>
  </si>
  <si>
    <t>Lopata špičatá s násadou</t>
  </si>
  <si>
    <t>Klíč univerzální</t>
  </si>
  <si>
    <r>
      <t>Přetlakový ventilátor, jmenovitý výkon 12.000 m</t>
    </r>
    <r>
      <rPr>
        <vertAlign val="superscript"/>
        <sz val="12"/>
        <rFont val="Times New Roman"/>
        <family val="1"/>
      </rPr>
      <t>3</t>
    </r>
    <r>
      <rPr>
        <sz val="12"/>
        <rFont val="Times New Roman"/>
        <family val="1"/>
      </rPr>
      <t>.h</t>
    </r>
    <r>
      <rPr>
        <vertAlign val="superscript"/>
        <sz val="12"/>
        <rFont val="Times New Roman"/>
        <family val="1"/>
      </rPr>
      <t>-1</t>
    </r>
  </si>
  <si>
    <t>Patrona do přiměšovače</t>
  </si>
  <si>
    <t>Plovoucí sací koš k PMS</t>
  </si>
  <si>
    <t>Ruční svítilna Survivor LED Atex</t>
  </si>
  <si>
    <t>Vlastní vybavení k montáži do CAS</t>
  </si>
  <si>
    <t>Ruční motorová pila Husqvarna</t>
  </si>
  <si>
    <t>Trhací hák</t>
  </si>
  <si>
    <t>Vozidlová radiostanice Motorola GM360</t>
  </si>
  <si>
    <t>Dýchací přístroj Dräger PSS 3000 (včetně příslušenství)</t>
  </si>
  <si>
    <r>
      <t>Nízkoprůtažné lano</t>
    </r>
    <r>
      <rPr>
        <sz val="12"/>
        <rFont val="Times New Roman"/>
        <family val="1"/>
      </rPr>
      <t> s opláštěným jádrem typu A 30 m, průměrem min. 10 mm</t>
    </r>
  </si>
  <si>
    <r>
      <t>Nízkoprůtažné lano</t>
    </r>
    <r>
      <rPr>
        <sz val="12"/>
        <rFont val="Times New Roman"/>
        <family val="1"/>
      </rPr>
      <t> s opláštěným jádrem typu A 60 m, průměrem min. 10 mm</t>
    </r>
  </si>
  <si>
    <t>Přenosný hasicí přístroj práškový s hasicí schopností 34A a zároveň 183B</t>
  </si>
  <si>
    <r>
      <t>Přenosný hasicí přístroj CO</t>
    </r>
    <r>
      <rPr>
        <vertAlign val="subscript"/>
        <sz val="12"/>
        <rFont val="Times New Roman"/>
        <family val="1"/>
      </rPr>
      <t>2</t>
    </r>
    <r>
      <rPr>
        <sz val="12"/>
        <rFont val="Times New Roman"/>
        <family val="1"/>
      </rPr>
      <t> s hasicí schopností 89B</t>
    </r>
  </si>
  <si>
    <t>V bílém zvýrazňujícím vodorovném pruhu na obou předních dveřích kabiny osádky je umístěn nápis s označením dislokace jednotky. V prvním řádku je text „SBOR DOBROVOLNÝCH HASIČŮ“, v druhém řádku je název obce „KRÁSNÁ“.</t>
  </si>
  <si>
    <t>Zdrojem externího elektrického proudu je elektrocentrála s výkonem nejméně 4,5 kW a s krytím nejméně IP 44, vyjímatelně zabudována do účelové nástavby CAS. Výfukové potrubí od spalovacího motoru elektrocentrály je vyvedeno stěnou úložného prostoru mimo účelovou nástavbu CAS. Elektrocentrála je umístěna v levé přední části účelové nástavby CAS na výsuvném prvku.</t>
  </si>
  <si>
    <t>Prostor pro uložení čerpacího zařízení (strojovna) v zadní části nástavby je opatřen dveřmi, které se otevírají nahoru. Čerpadlo je možné ovládat z prostoru strojovny, s možností zapnutí a vypnutí i z místa řidiče (např. při použití asanační lišty).</t>
  </si>
  <si>
    <t>V případě, kdy tyto technické podmínky nezaručuje motor podle aktuálně platné emisní normy, lze použít motor podle nižší emisní normy při splnění ostatních aktuálních předpisů pro provoz vozidla na pozemních komunikacích. Uvedený provoz musí zaručovat stanovenou životnost motoru a celé výfukové soustavy, dosavadní požadavky na servisní úkony po použití a na výkonové parametry požárního automobilu. Podrobný postup úprav potřebných k popsanému provozu je zapracován do návodu k obsluze.</t>
  </si>
  <si>
    <r>
      <t xml:space="preserve">Kabina je vybavena přípravou pro dodatečnou montáž vozidlové digitální radiostanice typu MATRA </t>
    </r>
    <r>
      <rPr>
        <sz val="12"/>
        <color indexed="57"/>
        <rFont val="Times New Roman"/>
        <family val="1"/>
      </rPr>
      <t>(není součástí dodávky)</t>
    </r>
    <r>
      <rPr>
        <sz val="12"/>
        <color indexed="8"/>
        <rFont val="Times New Roman"/>
        <family val="1"/>
      </rPr>
      <t xml:space="preserve"> a střešní anténou, kterou pro montáž dodá výrobce CAS</t>
    </r>
  </si>
  <si>
    <t>Příslušenství nad rámec vyhlášky č. 53/2010 Sb.</t>
  </si>
  <si>
    <t>Jméno a podpis osoby oprávněné jednat za účastníka</t>
  </si>
  <si>
    <t>Níže podepsaná osoba, jakožto oprávněný zástupce účastníka podávající nabídku na plnění této veřejné zakázky, tímto čestně prohlašuje, že všechny jím uváděné údaje jsou pravdivé, a že je schopen vozidlo dle zde uvedených specifikací za stanovených podmínek řádně dodat.</t>
  </si>
  <si>
    <t xml:space="preserve">Pokud je požadavek zadavatele na technický parametr v určitém rozmezí či hodnotě (min. či max.) a účastník uvede nižší či vyšší hodnotu bude nabídka vyřazena. </t>
  </si>
  <si>
    <t xml:space="preserve">Pokud je požadavek zadavatele na technický parametr ANO a účastník uvede NE, bude nabídka pro nesplnění požadavku vyřazena. </t>
  </si>
  <si>
    <t>Účastníci musí splnit všechny zde uvedené technické parametry. Nesplnění některého ze zde uvedených parametrů znamená vyřazení nabídky a vyloučení účastníka ze zadávacího řízení.</t>
  </si>
  <si>
    <r>
      <t>………..l.min-</t>
    </r>
    <r>
      <rPr>
        <b/>
        <sz val="11"/>
        <color indexed="12"/>
        <rFont val="Arial"/>
        <family val="0"/>
      </rPr>
      <t>¹</t>
    </r>
  </si>
  <si>
    <t>Konstrukce čerpadla umožňuje při nízkotlakém provozu zásah nízkým tlakem vody pomocí vysokotlakého průtokového navijáku z důvodu použití pro rychlý zásah požární vodou</t>
  </si>
  <si>
    <t xml:space="preserve">Pro výrobu CAS se používá pouze nový, dosud nepoužitý automobilový podvozek, který není starší 24 měsíců </t>
  </si>
  <si>
    <t>Pro účelovou nástavbu pouze nové a originální součásti</t>
  </si>
  <si>
    <t>Rozměrné požární příslušenství s výjimkou nastavovacího žebříku, je uloženo ve dvou schránkách s odvětráním, utěsněným dnem a s víkem, vyrobených z lehkého kovu a umístěných na účelové nástavbě s výškou, která nepřesahuje celkovou výšku vozidla 3100 mm</t>
  </si>
  <si>
    <t>Výrobce CAS (dodavatel) dodá požární příslušenství s parametry podle vyhlášky č. 35/2007 Sb., ve znění vyhlášky č. 53/2010 Sb., s výjimkou položek dodaných zadavatelem. Seznam požárního příslušenství je uveden v příloze této technické specifikace (list Příslušenství)</t>
  </si>
  <si>
    <t>S ohledem na možnost nasazení požárního automobilu mimo jiné i při přípravě na mimořádné události a při záchranných a likvidačních pracích a při ochraně obyvatelstva před a po dobu vyhlášení stavu nebezpečí, nouzového stavu, stavu ohrožení státu a válečného stavu, kdy není možné vyloučit obtíže se zásobováním jednotek požární ochrany například činidlem ad blue, případně pohonnými hmotami z veřejné distribuční sítě, konstrukce motoru umožňuje provoz: bez činidla ad blue a to bez omezení výkonových parametrů a snížení životnosti motoru a bez potřeby zvýšené údržby či servisních zásahů během provozu vodzidla či po jeho ukončení.</t>
  </si>
  <si>
    <t>Při použití jednotného paliva označovaného podle vojenských standardů F 34 bez přidaných aditiv. Součástí dodávky takové techniky jsou veškeré potřebné součásti a případně nářadí k úpravě výfukové soustavy.</t>
  </si>
  <si>
    <t>Izolovaná požární hadice 75 x 5 m</t>
  </si>
  <si>
    <t>Izolovaná požární hadice 52 x 20 m</t>
  </si>
  <si>
    <t>Izolovaná požární hadice 75 x 20 m</t>
  </si>
  <si>
    <t>Nádoba na sorbenty, min.25 l</t>
  </si>
  <si>
    <t>Zásahový žebřík pro 3 hasiče, 8 m</t>
  </si>
  <si>
    <t>S ohledem na možný výskyt povodní v hasebním obvodu, je CAS postavena na automobilovém podvozku s brodivostí nejméně 750 mm při pomalé jízdě klidnou vodou. Elektrická zařízení pod čárou brodění jsou v provedení vodotěsném nebo v provedení odolném vodě. Startér umožňuje opětovné spuštění motoru při brodění, a to po nejméně deseti minutách, kdy motor byl vypnut</t>
  </si>
  <si>
    <t>Pokud je CAS vybavena hlavními světlomety (potkávací a dálková světla), jejichž spodní část činné plochy je níže než 100 mm nad čárou brodění, potom jsou vodotěsné a CAS je vybavena dalšími hlavními světlomety v prostoru pod předním oknem, případně nad předním oknem kabiny osádky, které po přepnutí samostatným přepínačem tvoří při brodění plnohodnotnou náhradu za hlavní světlomety. CAS současně umožňuje vypnutí denního svícení</t>
  </si>
  <si>
    <t>Cena celkem</t>
  </si>
  <si>
    <t xml:space="preserve">Počet ks/ sad </t>
  </si>
  <si>
    <t>Cena celkem bez DPH</t>
  </si>
  <si>
    <t>DPH 21 %</t>
  </si>
  <si>
    <t>Cena celkem včetně DPH</t>
  </si>
  <si>
    <r>
      <t xml:space="preserve">Příloha č. </t>
    </r>
    <r>
      <rPr>
        <b/>
        <sz val="16"/>
        <rFont val="Times New Roman"/>
        <family val="1"/>
      </rPr>
      <t>4</t>
    </r>
    <r>
      <rPr>
        <b/>
        <sz val="16"/>
        <color indexed="8"/>
        <rFont val="Times New Roman"/>
        <family val="1"/>
      </rPr>
      <t xml:space="preserve">                                                                                                                                                                                                                                                  </t>
    </r>
  </si>
  <si>
    <r>
      <t xml:space="preserve">Příloha č. </t>
    </r>
    <r>
      <rPr>
        <b/>
        <sz val="16"/>
        <rFont val="Times New Roman"/>
        <family val="1"/>
      </rPr>
      <t>4</t>
    </r>
    <r>
      <rPr>
        <b/>
        <sz val="16"/>
        <color indexed="8"/>
        <rFont val="Times New Roman"/>
        <family val="1"/>
      </rPr>
      <t xml:space="preserve">                                                                                                                                                                                                                                                                                                                                    Technická specifikace předmětu zakázky</t>
    </r>
  </si>
  <si>
    <t>Karosérie účelové nástavby je vyrobena z plechů a profilů ze slitiny lehkých kovů technologií šroubovaných spojů a lepení</t>
  </si>
  <si>
    <t>Akumulátorové baterie o kapacitě minimálně 12 V/180 Ah, umístěné pod kabinou řidiče a alternátorem nejméně 28V/80A.</t>
  </si>
  <si>
    <t>………V/……. Ah  .……...V/.…...A</t>
  </si>
  <si>
    <r>
      <t>Technické parametry nabízeného vozu</t>
    </r>
    <r>
      <rPr>
        <b/>
        <sz val="11"/>
        <color indexed="12"/>
        <rFont val="Times New Roman"/>
        <family val="1"/>
      </rPr>
      <t xml:space="preserve">                           </t>
    </r>
    <r>
      <rPr>
        <b/>
        <sz val="11"/>
        <color indexed="10"/>
        <rFont val="Times New Roman"/>
        <family val="1"/>
      </rPr>
      <t xml:space="preserve">[DOPLNÍ ÚČASTNÍK]    </t>
    </r>
    <r>
      <rPr>
        <b/>
        <sz val="11"/>
        <rFont val="Times New Roman"/>
        <family val="1"/>
      </rPr>
      <t xml:space="preserve">                                                                            </t>
    </r>
    <r>
      <rPr>
        <b/>
        <i/>
        <sz val="11"/>
        <rFont val="Times New Roman"/>
        <family val="1"/>
      </rPr>
      <t>* nehodící se smažte či škrtněte</t>
    </r>
  </si>
  <si>
    <t xml:space="preserve">Emisní norma min.EURO 5 </t>
  </si>
  <si>
    <t>EURO….</t>
  </si>
  <si>
    <t>ANO - nebude použita/      NE - bude použita*</t>
  </si>
  <si>
    <r>
      <t>Cisternová automobilová stříkačka</t>
    </r>
    <r>
      <rPr>
        <b/>
        <sz val="11"/>
        <color indexed="8"/>
        <rFont val="Times New Roman"/>
        <family val="1"/>
      </rPr>
      <t xml:space="preserve">
Typ: </t>
    </r>
    <r>
      <rPr>
        <b/>
        <sz val="11"/>
        <color indexed="10"/>
        <rFont val="Times New Roman"/>
        <family val="1"/>
      </rPr>
      <t>[DOPLNÍ ÚČASTNÍK]</t>
    </r>
    <r>
      <rPr>
        <b/>
        <sz val="11"/>
        <color indexed="8"/>
        <rFont val="Times New Roman"/>
        <family val="1"/>
      </rPr>
      <t xml:space="preserve">
Výrobce (podvozku a nástavby): </t>
    </r>
    <r>
      <rPr>
        <b/>
        <sz val="11"/>
        <color indexed="10"/>
        <rFont val="Times New Roman"/>
        <family val="1"/>
      </rPr>
      <t>[DOPLNÍ ÚČASTNÍK]</t>
    </r>
    <r>
      <rPr>
        <sz val="11"/>
        <color indexed="8"/>
        <rFont val="Times New Roman"/>
        <family val="1"/>
      </rPr>
      <t xml:space="preserve">
</t>
    </r>
    <r>
      <rPr>
        <i/>
        <sz val="11"/>
        <color indexed="8"/>
        <rFont val="Times New Roman"/>
        <family val="1"/>
      </rPr>
      <t>(účastník zde uvede název výrobce, typu a níže podrobněji technicky popíše nabízený vůz)</t>
    </r>
  </si>
  <si>
    <r>
      <t>Nadlimitní veřejná zakázka na dodávky zadávaná v otevřeném řízení dle zákona č. 134/2016 Sb., o zadávání veřejných zakázek, ve znění pozdějších předpisů (dále jen jako „zákon“) s názvem: „</t>
    </r>
    <r>
      <rPr>
        <b/>
        <sz val="11"/>
        <color indexed="8"/>
        <rFont val="Times New Roman"/>
        <family val="1"/>
      </rPr>
      <t>Nákup CAS pro SDH Krásná</t>
    </r>
    <r>
      <rPr>
        <sz val="11"/>
        <color indexed="8"/>
        <rFont val="Times New Roman"/>
        <family val="1"/>
      </rPr>
      <t xml:space="preserve">“ v rámci projektu č. 100266943 „Spolupráce hasičů Krásná, Bad Elster a Adorf/Vogtl“                                      </t>
    </r>
  </si>
  <si>
    <r>
      <t>Nadlimitní veřejná zakázka na dodávky zadávaná v otevřeném řízení dle zákona č. 134/2016 Sb., o zadávání veřejných zakázek, ve znění pozdějších předpisů (dále jen jako „zákon“) s názvem: „</t>
    </r>
    <r>
      <rPr>
        <b/>
        <sz val="12"/>
        <color indexed="8"/>
        <rFont val="Times New Roman"/>
        <family val="1"/>
      </rPr>
      <t>Nákup CAS pro SDH Krásná</t>
    </r>
    <r>
      <rPr>
        <sz val="12"/>
        <color indexed="8"/>
        <rFont val="Times New Roman"/>
        <family val="1"/>
      </rPr>
      <t xml:space="preserve">“, v rámci projektu č. 100266943 </t>
    </r>
    <r>
      <rPr>
        <b/>
        <i/>
        <sz val="12"/>
        <color indexed="8"/>
        <rFont val="Times New Roman"/>
        <family val="1"/>
      </rPr>
      <t>„Spolupráce hasičů Krásná, Bad Elster a Adorf/Vogtl“</t>
    </r>
    <r>
      <rPr>
        <sz val="12"/>
        <color indexed="8"/>
        <rFont val="Times New Roman"/>
        <family val="1"/>
      </rPr>
      <t xml:space="preserve">. </t>
    </r>
  </si>
  <si>
    <t>Přenosný reflektor LED, min 3000 lm; včetně výsuvných stativů; IP65</t>
  </si>
  <si>
    <t>Přiměšovací tubus se spojkami B-B umožňující použití vnitřní kartuše s pěnidlem, nebo smáčedlem.</t>
  </si>
  <si>
    <t>Přenosná motorová stříkačka s čtyřtaktním motorem. Minimální průtok při 0,5 MPa je 1000 l/min, nasávací otvor spojka A110, výtlačná hrdla 2xB75, celková hmotnost max. 100kg. Stříkačka umožňuje ruční i elektrické startování. Součástí dodávky jsou savice.</t>
  </si>
  <si>
    <t>Kombinovaná proudnice 52 pro plný a roztříštěný proud s regulací průtoku minimálně ve čtyřech stupních ovládací kulisou s aretací ve zvolené poloze. Nastavení vodní clony je pomocí otočné hlavice s aretací ve zvolené poloze. Proudnice má otočnou spojku.</t>
  </si>
  <si>
    <r>
      <t>Motorová řetězová pila s výkonem min. 1,5 kW, objem motoru min. 35 cm</t>
    </r>
    <r>
      <rPr>
        <vertAlign val="superscript"/>
        <sz val="12"/>
        <rFont val="Times New Roman"/>
        <family val="1"/>
      </rPr>
      <t>3</t>
    </r>
    <r>
      <rPr>
        <sz val="12"/>
        <rFont val="Times New Roman"/>
        <family val="1"/>
      </rPr>
      <t xml:space="preserve"> a délkou řetězové lišty min. 300 mm s příslušenstvím, v provedení "Lehká motorová pila". Palivo Natural 1:50</t>
    </r>
  </si>
  <si>
    <t>Náhradní tlaková láhev ocelová,  kompatibilní s dýchacím přístrojem, včetně obalu na lahev</t>
  </si>
  <si>
    <t>Ruční svítilna certifikovaná do výbušného prostředí ATEX s technologií LED a minimálně 3 režimy svitu. Svítilna umožňuje použití i při upnutí do poutka, nebo kapsy zásahového obleku hasiče. Svítilna není určena k připnutí do zásahové přilby.</t>
  </si>
  <si>
    <r>
      <t>Přenosné výstražné světlo oranžové barvy umožňující svícení v úhlu 360</t>
    </r>
    <r>
      <rPr>
        <sz val="12"/>
        <rFont val="Calibri"/>
        <family val="2"/>
      </rPr>
      <t>˚</t>
    </r>
    <r>
      <rPr>
        <sz val="12"/>
        <rFont val="Times New Roman"/>
        <family val="1"/>
      </rPr>
      <t xml:space="preserve"> s vysokou odolností proti mechanickému poškození, vodě a prachu s minimálně 7 režimy svitu. Světlo umožňuje silné přichycení ke kovovým předmětům. Součástí dodávky je pouzdro s možností nabíjení.</t>
    </r>
  </si>
  <si>
    <r>
      <t xml:space="preserve">Ruční radiostanice </t>
    </r>
    <r>
      <rPr>
        <sz val="12"/>
        <rFont val="Times New Roman"/>
        <family val="1"/>
      </rPr>
      <t>bez klávesnice s vysokou mechanickou odolností a krytím minimálně IP66 schopná provozu v radiové síti HZS ČR. Součástí dodávky jsou příslušné dobíječe.</t>
    </r>
  </si>
  <si>
    <r>
      <t xml:space="preserve">Dobíječ svítilny </t>
    </r>
    <r>
      <rPr>
        <sz val="12"/>
        <rFont val="Times New Roman"/>
        <family val="1"/>
      </rPr>
      <t>(</t>
    </r>
    <r>
      <rPr>
        <i/>
        <sz val="12"/>
        <rFont val="Times New Roman"/>
        <family val="1"/>
      </rPr>
      <t>kompatibilní s dodaným typem svítilny</t>
    </r>
    <r>
      <rPr>
        <sz val="12"/>
        <rFont val="Times New Roman"/>
        <family val="1"/>
      </rPr>
      <t>)</t>
    </r>
  </si>
  <si>
    <t>Cena za jednotku bez DPH</t>
  </si>
  <si>
    <t>Zadavatel požaduje, aby nebyla v nabízeném voze použita CAN bus sběrnice ani multifunkční displej.</t>
  </si>
  <si>
    <t>U každého odkazu na normy nebo technické dokumenty podle odstavce 1 nebo 2 dle § 90 zákona zadavatel umožňuje nabídnout rovnocenné řešení.</t>
  </si>
  <si>
    <t>V jedné z rolet nástavby je vývod tlakového vzduchu opatřený rychlospojkou a spirálovou hadicí délky min. 2 m s ofukovací pistolí (dodá výrobce CAS)</t>
  </si>
  <si>
    <t>Přední část kabiny osádky je v prostoru rámu podvozku vybavená elektrickým lanovým navijákem podle ČSN EN 14492-1+A1 s tažnou silou ve vodorovné rovině nejméně 50 kN s úhlem náběhu β nejméně 15° a s jištěním proti přetížení. (zadavatel umožňuje použití rovnocenného řešení dle § 90 odst. 3 zákona)</t>
  </si>
  <si>
    <r>
      <t xml:space="preserve">Zařízení prvotního zásahu - průtokový naviják s hadicí podle ČSN EN 1947 v délce 60 m pevně připojenou k vysokotlaké části požárního čerpadla a s proudnicí pro hašení vodou i pěnou. K vedení hasebního zásahu je použita kombinovaná proudnice s pracovním tlakem do 40 bar s možností kompaktního i sprchového proudu, osazená otočnou spojkou C52. Zařízení je umístěno v pravé zadní části účelové nástavby. </t>
    </r>
    <r>
      <rPr>
        <sz val="11"/>
        <color indexed="8"/>
        <rFont val="Times New Roman"/>
        <family val="1"/>
      </rPr>
      <t>(zadavatel umožňuje použití rovnocenného řešení dle § 90 odst. 3 zákona)</t>
    </r>
  </si>
  <si>
    <r>
      <t xml:space="preserve">Autorádio s USB a podporou formátu MP3, </t>
    </r>
    <r>
      <rPr>
        <sz val="12"/>
        <rFont val="Times New Roman"/>
        <family val="1"/>
      </rPr>
      <t>dvojicí reproduktorů pro přední a dvojicí reproduktorů pro zadní řadu sedade</t>
    </r>
    <r>
      <rPr>
        <sz val="12"/>
        <color indexed="63"/>
        <rFont val="Times New Roman"/>
        <family val="1"/>
      </rPr>
      <t>l</t>
    </r>
  </si>
  <si>
    <t>Kabina osádky je vybavena 6 ks ručních radiostanic bez klávesnice s vysokou mechanickou odolností a krytím minimálně IP66 schopných provozu (naprogramovaných) v radiové síti HZS ČR. Součástí dodávky jsou příslušné dobíječe, namontované v kabině CAS a externí mikrofony. Radiostanice včetně příslušenství a úchyty pro montáž dodá výrobce CAS.</t>
  </si>
  <si>
    <r>
      <t>Vozidlo je vybaveno reflexními pruhy dle EHK 48/2008</t>
    </r>
    <r>
      <rPr>
        <sz val="11"/>
        <color indexed="8"/>
        <rFont val="Times New Roman"/>
        <family val="1"/>
      </rPr>
      <t xml:space="preserve"> (zadavatel umožňuje použití rovnocenného řešení dle § 90 odst. 3 zákona)</t>
    </r>
  </si>
  <si>
    <r>
      <t xml:space="preserve">Splňuje požadavy stanovené vyhláškou č. 247/2001 Sb., o organizaci a činnosti jednotek požární ochrany ve znění pozdějších předpisů, a požadavky uvedené v těchto technických podmínkách. </t>
    </r>
    <r>
      <rPr>
        <sz val="11"/>
        <color indexed="8"/>
        <rFont val="Times New Roman"/>
        <family val="1"/>
      </rPr>
      <t>(zadavatel umožňuje použití rovnocenného řešení dle § 90 odst. 3 zákona)</t>
    </r>
  </si>
  <si>
    <r>
      <t xml:space="preserve">Splňuje požadavky stanovené vyhláškou č. 35/2007 Sb., o technických podmínkách požární techniky, ve znění vyhlášky č. 53/2010 Sb., a doložené kopií certifikátu vydaného pro požadovaný typ CAS autorizovanou osobou, případně prohlášením o shodě výrobku. </t>
    </r>
    <r>
      <rPr>
        <sz val="11"/>
        <color indexed="8"/>
        <rFont val="Times New Roman"/>
        <family val="1"/>
      </rPr>
      <t>(zadavatel umožňuje použití rovnocenného řešení dle § 90 odst. 3 zákona)</t>
    </r>
  </si>
  <si>
    <r>
      <t xml:space="preserve">Kabina osádky je vybavena </t>
    </r>
    <r>
      <rPr>
        <sz val="12"/>
        <color indexed="8"/>
        <rFont val="Times New Roman"/>
        <family val="1"/>
      </rPr>
      <t xml:space="preserve">vozidlovou analogovou radiostanicí GM 360 </t>
    </r>
    <r>
      <rPr>
        <sz val="12"/>
        <color indexed="57"/>
        <rFont val="Times New Roman"/>
        <family val="1"/>
      </rPr>
      <t xml:space="preserve">(dodá zadavatel) </t>
    </r>
    <r>
      <rPr>
        <sz val="12"/>
        <color indexed="8"/>
        <rFont val="Times New Roman"/>
        <family val="1"/>
      </rPr>
      <t>a střešní anténou, kterou pro montáž dodá výrobce CAS</t>
    </r>
  </si>
  <si>
    <t>62.</t>
  </si>
  <si>
    <t>Tablet s uhlopříčkou min. 9,7" s podporou LTE</t>
  </si>
  <si>
    <t xml:space="preserve">V dosahu velitele je umístěn tablet o minimální úhlopříčce 9,7“, který nebrání výhledu z vozidla (dodá zhotovitel CAS na základě požadavku zadavatele) </t>
  </si>
  <si>
    <r>
      <t>CAS je v prostoru místa nástupu strojníka (řidiče) do kabiny vybavena zásuvkou 230 V pro dobíjení akumulátorových baterií sdruženou s přípojným místem pro doplňování tlakového vzduchu. Zástrčka napájení a tlakového vzduchu tvoří jeden celek (například systém Rettbox-Air). Sdružená zásuvka se při spuštění motoru samočinně odpojí, její součástí je inteligentní nabíjecí zařízení. Součástí dodávky jsou příslušné protikusy. (</t>
    </r>
    <r>
      <rPr>
        <sz val="10"/>
        <color indexed="8"/>
        <rFont val="Times New Roman"/>
        <family val="1"/>
      </rPr>
      <t>zadavatel umožňuje použití rovnocenného řešení dle § 89 odst. 6 zákona</t>
    </r>
    <r>
      <rPr>
        <sz val="12"/>
        <color indexed="8"/>
        <rFont val="Times New Roman"/>
        <family val="1"/>
      </rPr>
      <t>)</t>
    </r>
  </si>
  <si>
    <t>Kabina osádky je v opěradlech druhé řady sedadel vybavena dvěma přetlakovými izolačními dýchacími přístroji, které splňují požadavky normy ČSN EN 137 (typ 2) s provozním tlakem 30MPa. Pevný rám nosiče z kompozitních materiálů s nízkou hmotností a velkou odolností vůči teplu, nárazům a chemikáliím, umožňuje uchycení oběma rukama. Nosič je antistatický, má jednoduché a funkční upínání láhví, vysokotlaké a středotlaké vedení je integrované do nosného rámu. Součástí je bederní pás s možností upnutí plicní automatiky (vč. pojistky proti vysmeknutí), manometr má ochranné pouzdro. Nosné popruhy jsou ohnivzdorné, nenasákavé se snadno ovladatelnými přezkami z kompozitu. Celý nosič je s neklouzavým povrchem.
Každý přístroj je opatřen ocelovou lahví extralehkou 6L/300, obličejovou maskou s dvojitou těsnicí vložkou s upínáním kandahár, splňující požadavky norem ČSN EN 137 (třída 2), ČSN EN 136 (třída 3) a certifikací ATEX. Sestava obsahuje pouzdro na masku a obal na láhev. Z důvodu zajištění provozuschopnosti je přístroj kompatibilní s měřícím zařízením Dräger Testor. Kompletní dýchací přístroje pro montáž dodá výrobce CAS.</t>
  </si>
  <si>
    <t>Izolační dýchací přístroj dle specifikace, s ocelovou lahví, včetně masky s upínáním kandahár a brašnou na masku</t>
  </si>
  <si>
    <r>
      <t>Skříňka s nástroji</t>
    </r>
    <r>
      <rPr>
        <sz val="12"/>
        <color indexed="10"/>
        <rFont val="Times New Roman"/>
        <family val="1"/>
      </rPr>
      <t xml:space="preserve"> </t>
    </r>
    <r>
      <rPr>
        <sz val="12"/>
        <rFont val="Times New Roman"/>
        <family val="1"/>
      </rPr>
      <t>(hliník, nebo plast s dostatečnou mechanickou odolností)</t>
    </r>
  </si>
  <si>
    <r>
      <rPr>
        <sz val="12"/>
        <rFont val="Times New Roman"/>
        <family val="1"/>
      </rPr>
      <t xml:space="preserve">Kabina osádky je vybavena šesti dobíjecími úchyty a dvěma ručními svítilnami certifikovanými do výbušného prostředí ATEX s technologií LED a minimálně 3 režimy svitu. Svítilny umožňují použití i při upnutí do poutka, nebo kapsy zásahového obleku hasiče. Svítilny nejsou určeny k připnutí do zásahové přilby. Čtyři kusy svítilen dodá k montáži zadavatel. Úchyty a zbylé svítilny dodá výrobce CAS. </t>
    </r>
  </si>
  <si>
    <r>
      <rPr>
        <sz val="12"/>
        <rFont val="Times New Roman"/>
        <family val="1"/>
      </rPr>
      <t xml:space="preserve">Osvětlovací stožár má pneumatické vysouvání </t>
    </r>
    <r>
      <rPr>
        <sz val="12"/>
        <color indexed="8"/>
        <rFont val="Times New Roman"/>
        <family val="1"/>
      </rPr>
      <t>a je v provedení se 2 nebo 4 LED světlomety s celkovým světelným tokem nejméně 20.000 lm</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</si>
</sst>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50">
    <font>
      <sz val="11"/>
      <color indexed="8"/>
      <name val="Calibri"/>
      <family val="2"/>
    </font>
    <font>
      <sz val="11"/>
      <name val="Times New Roman"/>
      <family val="1"/>
    </font>
    <font>
      <sz val="12"/>
      <color indexed="8"/>
      <name val="Times New Roman"/>
      <family val="1"/>
    </font>
    <font>
      <sz val="12"/>
      <color indexed="8"/>
      <name val="Calibri"/>
      <family val="2"/>
    </font>
    <font>
      <b/>
      <sz val="12"/>
      <color indexed="8"/>
      <name val="Times New Roman"/>
      <family val="1"/>
    </font>
    <font>
      <sz val="11"/>
      <color indexed="8"/>
      <name val="Times New Roman"/>
      <family val="1"/>
    </font>
    <font>
      <vertAlign val="superscript"/>
      <sz val="12"/>
      <color indexed="8"/>
      <name val="Times New Roman"/>
      <family val="1"/>
    </font>
    <font>
      <b/>
      <sz val="12"/>
      <color indexed="17"/>
      <name val="Times New Roman"/>
      <family val="1"/>
    </font>
    <font>
      <b/>
      <u val="single"/>
      <sz val="12"/>
      <color indexed="8"/>
      <name val="Times New Roman"/>
      <family val="1"/>
    </font>
    <font>
      <i/>
      <sz val="11"/>
      <color indexed="8"/>
      <name val="Times New Roman"/>
      <family val="1"/>
    </font>
    <font>
      <sz val="12"/>
      <name val="Times New Roman"/>
      <family val="1"/>
    </font>
    <font>
      <b/>
      <sz val="12"/>
      <color indexed="12"/>
      <name val="Times New Roman"/>
      <family val="1"/>
    </font>
    <font>
      <b/>
      <sz val="11"/>
      <name val="Times New Roman"/>
      <family val="1"/>
    </font>
    <font>
      <b/>
      <sz val="11"/>
      <color indexed="12"/>
      <name val="Times New Roman"/>
      <family val="1"/>
    </font>
    <font>
      <b/>
      <sz val="11"/>
      <color indexed="10"/>
      <name val="Times New Roman"/>
      <family val="1"/>
    </font>
    <font>
      <b/>
      <i/>
      <sz val="11"/>
      <name val="Times New Roman"/>
      <family val="1"/>
    </font>
    <font>
      <sz val="12"/>
      <color indexed="10"/>
      <name val="Times New Roman"/>
      <family val="1"/>
    </font>
    <font>
      <b/>
      <sz val="16"/>
      <color indexed="8"/>
      <name val="Times New Roman"/>
      <family val="1"/>
    </font>
    <font>
      <b/>
      <sz val="16"/>
      <name val="Times New Roman"/>
      <family val="1"/>
    </font>
    <font>
      <b/>
      <sz val="11"/>
      <color indexed="8"/>
      <name val="Times New Roman"/>
      <family val="1"/>
    </font>
    <font>
      <b/>
      <sz val="12"/>
      <name val="Times New Roman"/>
      <family val="1"/>
    </font>
    <font>
      <b/>
      <sz val="14"/>
      <name val="Times New Roman"/>
      <family val="1"/>
    </font>
    <font>
      <sz val="10"/>
      <name val="Arial"/>
      <family val="2"/>
    </font>
    <font>
      <vertAlign val="superscript"/>
      <sz val="12"/>
      <name val="Times New Roman"/>
      <family val="1"/>
    </font>
    <font>
      <vertAlign val="subscript"/>
      <sz val="12"/>
      <name val="Times New Roman"/>
      <family val="1"/>
    </font>
    <font>
      <b/>
      <i/>
      <sz val="12"/>
      <color indexed="8"/>
      <name val="Times New Roman"/>
      <family val="1"/>
    </font>
    <font>
      <sz val="12"/>
      <color indexed="57"/>
      <name val="Times New Roman"/>
      <family val="1"/>
    </font>
    <font>
      <b/>
      <sz val="11"/>
      <color indexed="12"/>
      <name val="Arial"/>
      <family val="0"/>
    </font>
    <font>
      <sz val="12"/>
      <name val="Calibri"/>
      <family val="2"/>
    </font>
    <font>
      <i/>
      <sz val="12"/>
      <name val="Times New Roman"/>
      <family val="1"/>
    </font>
    <font>
      <sz val="10"/>
      <color indexed="8"/>
      <name val="Times New Roman"/>
      <family val="1"/>
    </font>
    <font>
      <sz val="12"/>
      <color indexed="63"/>
      <name val="Times New Roman"/>
      <family val="1"/>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37">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top style="thin"/>
      <bottom style="thin"/>
    </border>
    <border>
      <left/>
      <right style="thin"/>
      <top style="thin"/>
      <bottom style="thin"/>
    </border>
    <border>
      <left style="thin"/>
      <right style="thin"/>
      <top style="thin"/>
      <bottom style="thin"/>
    </border>
    <border>
      <left style="thin"/>
      <right style="thin"/>
      <top style="thin"/>
      <bottom>
        <color indexed="63"/>
      </bottom>
    </border>
    <border>
      <left style="medium"/>
      <right/>
      <top style="medium"/>
      <bottom style="medium"/>
    </border>
    <border>
      <left/>
      <right/>
      <top style="medium"/>
      <bottom style="medium"/>
    </border>
    <border>
      <left style="thin"/>
      <right style="thin"/>
      <top>
        <color indexed="63"/>
      </top>
      <bottom style="thin"/>
    </border>
    <border>
      <left/>
      <right style="thin"/>
      <top>
        <color indexed="63"/>
      </top>
      <bottom style="thin"/>
    </border>
    <border>
      <left style="thin"/>
      <right style="thin"/>
      <top style="thin"/>
      <bottom style="medium"/>
    </border>
    <border>
      <left style="medium"/>
      <right/>
      <top style="medium"/>
      <bottom>
        <color indexed="63"/>
      </bottom>
    </border>
    <border>
      <left style="medium"/>
      <right style="medium"/>
      <top style="medium"/>
      <bottom>
        <color indexed="63"/>
      </bottom>
    </border>
    <border>
      <left style="medium"/>
      <right style="thin"/>
      <top style="medium"/>
      <bottom>
        <color indexed="63"/>
      </bottom>
    </border>
    <border>
      <left style="medium"/>
      <right/>
      <top style="thin"/>
      <bottom>
        <color indexed="63"/>
      </bottom>
    </border>
    <border>
      <left/>
      <right style="thin"/>
      <top style="thin"/>
      <bottom>
        <color indexed="63"/>
      </bottom>
    </border>
    <border>
      <left style="medium"/>
      <right>
        <color indexed="63"/>
      </right>
      <top>
        <color indexed="63"/>
      </top>
      <bottom>
        <color indexed="63"/>
      </bottom>
    </border>
    <border>
      <left/>
      <right style="thin"/>
      <top>
        <color indexed="63"/>
      </top>
      <bottom>
        <color indexed="63"/>
      </bottom>
    </border>
    <border>
      <left style="thin"/>
      <right>
        <color indexed="63"/>
      </right>
      <top style="thin"/>
      <bottom style="medium"/>
    </border>
    <border>
      <left>
        <color indexed="63"/>
      </left>
      <right style="thin"/>
      <top style="thin"/>
      <bottom style="medium"/>
    </border>
    <border>
      <left style="thin"/>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44" fillId="3" borderId="0" applyNumberFormat="0" applyBorder="0" applyAlignment="0" applyProtection="0"/>
    <xf numFmtId="0" fontId="35"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1" fillId="0" borderId="0" applyNumberFormat="0" applyFill="0" applyBorder="0" applyAlignment="0" applyProtection="0"/>
    <xf numFmtId="0" fontId="43" fillId="4" borderId="0" applyNumberFormat="0" applyBorder="0" applyAlignment="0" applyProtection="0"/>
    <xf numFmtId="0" fontId="45" fillId="0" borderId="0" applyNumberFormat="0" applyFill="0" applyBorder="0" applyAlignment="0" applyProtection="0"/>
    <xf numFmtId="0" fontId="46" fillId="7" borderId="8" applyNumberFormat="0" applyAlignment="0" applyProtection="0"/>
    <xf numFmtId="0" fontId="47" fillId="19" borderId="8" applyNumberFormat="0" applyAlignment="0" applyProtection="0"/>
    <xf numFmtId="0" fontId="48" fillId="19" borderId="9" applyNumberFormat="0" applyAlignment="0" applyProtection="0"/>
    <xf numFmtId="0" fontId="49" fillId="0" borderId="0" applyNumberFormat="0" applyFill="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3" borderId="0" applyNumberFormat="0" applyBorder="0" applyAlignment="0" applyProtection="0"/>
  </cellStyleXfs>
  <cellXfs count="148">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0" fillId="0" borderId="0" xfId="0" applyFont="1" applyAlignment="1">
      <alignment/>
    </xf>
    <xf numFmtId="0" fontId="1" fillId="0" borderId="0" xfId="0" applyFont="1" applyAlignment="1">
      <alignment horizontal="center" vertical="center"/>
    </xf>
    <xf numFmtId="0" fontId="2" fillId="0" borderId="0" xfId="0" applyFont="1" applyAlignment="1">
      <alignment/>
    </xf>
    <xf numFmtId="0" fontId="3" fillId="0" borderId="0" xfId="0" applyFont="1" applyAlignment="1">
      <alignment horizontal="justify"/>
    </xf>
    <xf numFmtId="0" fontId="0" fillId="0" borderId="0" xfId="0" applyBorder="1" applyAlignment="1">
      <alignment vertical="center"/>
    </xf>
    <xf numFmtId="0" fontId="2" fillId="0" borderId="0" xfId="0" applyFont="1" applyAlignment="1">
      <alignment horizontal="justify"/>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6" fillId="0" borderId="0" xfId="0" applyFont="1" applyAlignment="1">
      <alignment/>
    </xf>
    <xf numFmtId="0" fontId="5" fillId="0" borderId="0" xfId="0" applyFont="1" applyAlignment="1">
      <alignment/>
    </xf>
    <xf numFmtId="0" fontId="10" fillId="24" borderId="11" xfId="0" applyFont="1" applyFill="1" applyBorder="1" applyAlignment="1">
      <alignment horizontal="left" vertical="center" wrapText="1"/>
    </xf>
    <xf numFmtId="0" fontId="10" fillId="24" borderId="12" xfId="0" applyFont="1" applyFill="1" applyBorder="1" applyAlignment="1">
      <alignment horizontal="center" vertical="center" wrapText="1"/>
    </xf>
    <xf numFmtId="0" fontId="10" fillId="24" borderId="12" xfId="0" applyFont="1" applyFill="1" applyBorder="1" applyAlignment="1">
      <alignment vertical="center" wrapText="1"/>
    </xf>
    <xf numFmtId="0" fontId="10" fillId="0" borderId="12" xfId="0" applyFont="1" applyFill="1" applyBorder="1" applyAlignment="1">
      <alignment vertical="center" wrapText="1"/>
    </xf>
    <xf numFmtId="0" fontId="10" fillId="0" borderId="12" xfId="0" applyFont="1" applyFill="1" applyBorder="1" applyAlignment="1">
      <alignment horizontal="center" vertical="center" wrapText="1"/>
    </xf>
    <xf numFmtId="0" fontId="10" fillId="24" borderId="12" xfId="0" applyFont="1" applyFill="1" applyBorder="1" applyAlignment="1">
      <alignment horizontal="left" vertical="center" wrapText="1"/>
    </xf>
    <xf numFmtId="0" fontId="10" fillId="0" borderId="12" xfId="0" applyFont="1" applyBorder="1" applyAlignment="1">
      <alignment/>
    </xf>
    <xf numFmtId="0" fontId="2" fillId="0" borderId="0" xfId="0" applyFont="1" applyBorder="1" applyAlignment="1">
      <alignment horizontal="left" vertical="center" wrapText="1"/>
    </xf>
    <xf numFmtId="0" fontId="5" fillId="4" borderId="12" xfId="0" applyFont="1" applyFill="1" applyBorder="1" applyAlignment="1">
      <alignment horizontal="right" indent="1"/>
    </xf>
    <xf numFmtId="0" fontId="10" fillId="19" borderId="12" xfId="0" applyFont="1" applyFill="1" applyBorder="1" applyAlignment="1">
      <alignment/>
    </xf>
    <xf numFmtId="0" fontId="2" fillId="19" borderId="12" xfId="0" applyFont="1" applyFill="1" applyBorder="1" applyAlignment="1">
      <alignment/>
    </xf>
    <xf numFmtId="0" fontId="2" fillId="19" borderId="13" xfId="0" applyFont="1" applyFill="1" applyBorder="1" applyAlignment="1">
      <alignment/>
    </xf>
    <xf numFmtId="0" fontId="1" fillId="24" borderId="12" xfId="0" applyFont="1" applyFill="1" applyBorder="1" applyAlignment="1">
      <alignment vertical="center" wrapText="1"/>
    </xf>
    <xf numFmtId="0" fontId="4" fillId="4" borderId="12" xfId="0" applyFont="1" applyFill="1" applyBorder="1" applyAlignment="1">
      <alignment/>
    </xf>
    <xf numFmtId="0" fontId="2" fillId="4" borderId="12" xfId="0" applyFont="1" applyFill="1" applyBorder="1" applyAlignment="1">
      <alignment/>
    </xf>
    <xf numFmtId="0" fontId="2" fillId="4" borderId="12" xfId="0" applyFont="1" applyFill="1" applyBorder="1" applyAlignment="1">
      <alignment horizontal="center"/>
    </xf>
    <xf numFmtId="0" fontId="10" fillId="19" borderId="12" xfId="0" applyFont="1" applyFill="1" applyBorder="1" applyAlignment="1">
      <alignment horizontal="center" vertical="center" wrapText="1"/>
    </xf>
    <xf numFmtId="0" fontId="2" fillId="19" borderId="12" xfId="0" applyFont="1" applyFill="1" applyBorder="1" applyAlignment="1">
      <alignment horizontal="center"/>
    </xf>
    <xf numFmtId="0" fontId="2" fillId="19" borderId="13" xfId="0" applyFont="1" applyFill="1" applyBorder="1" applyAlignment="1">
      <alignment horizont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 fillId="0" borderId="12" xfId="0" applyFont="1" applyBorder="1" applyAlignment="1">
      <alignment horizontal="left" vertical="center" wrapText="1"/>
    </xf>
    <xf numFmtId="0" fontId="2" fillId="0" borderId="12" xfId="0" applyFont="1" applyBorder="1" applyAlignment="1">
      <alignment/>
    </xf>
    <xf numFmtId="0" fontId="2" fillId="0" borderId="12" xfId="0" applyFont="1" applyBorder="1" applyAlignment="1">
      <alignment horizontal="justify"/>
    </xf>
    <xf numFmtId="0" fontId="1" fillId="0" borderId="12" xfId="0" applyFont="1" applyBorder="1" applyAlignment="1">
      <alignment horizontal="center" vertical="center"/>
    </xf>
    <xf numFmtId="0" fontId="13" fillId="0" borderId="12" xfId="0" applyFont="1" applyBorder="1" applyAlignment="1">
      <alignment horizontal="center" vertical="center"/>
    </xf>
    <xf numFmtId="0" fontId="13" fillId="0" borderId="12" xfId="0" applyFont="1" applyBorder="1" applyAlignment="1">
      <alignment horizontal="center"/>
    </xf>
    <xf numFmtId="0" fontId="0" fillId="0" borderId="0" xfId="0" applyFont="1" applyBorder="1" applyAlignment="1">
      <alignment horizontal="center" vertical="center"/>
    </xf>
    <xf numFmtId="0" fontId="12" fillId="8" borderId="12" xfId="0" applyFont="1" applyFill="1" applyBorder="1" applyAlignment="1">
      <alignment horizontal="center" vertical="center"/>
    </xf>
    <xf numFmtId="0" fontId="12" fillId="8" borderId="12" xfId="0" applyFont="1" applyFill="1" applyBorder="1" applyAlignment="1">
      <alignment horizontal="center" vertical="center" wrapText="1"/>
    </xf>
    <xf numFmtId="0" fontId="1" fillId="24" borderId="16" xfId="0" applyFont="1" applyFill="1" applyBorder="1" applyAlignment="1">
      <alignment vertical="center" wrapText="1"/>
    </xf>
    <xf numFmtId="0" fontId="10" fillId="24" borderId="17" xfId="0" applyFont="1" applyFill="1" applyBorder="1" applyAlignment="1">
      <alignment horizontal="left" vertical="center" wrapText="1"/>
    </xf>
    <xf numFmtId="0" fontId="10" fillId="24" borderId="16" xfId="0" applyFont="1" applyFill="1" applyBorder="1" applyAlignment="1">
      <alignment horizontal="center" vertical="center" wrapText="1"/>
    </xf>
    <xf numFmtId="0" fontId="13" fillId="0" borderId="12" xfId="0" applyFont="1" applyFill="1" applyBorder="1" applyAlignment="1">
      <alignment horizontal="center" vertical="center"/>
    </xf>
    <xf numFmtId="0" fontId="1" fillId="0" borderId="18" xfId="0" applyFont="1" applyBorder="1" applyAlignment="1">
      <alignment horizontal="center" vertical="center"/>
    </xf>
    <xf numFmtId="0" fontId="2" fillId="0" borderId="18" xfId="0" applyFont="1" applyBorder="1" applyAlignment="1">
      <alignment/>
    </xf>
    <xf numFmtId="0" fontId="13" fillId="0" borderId="18" xfId="0" applyFont="1" applyBorder="1" applyAlignment="1">
      <alignment horizontal="center" vertical="center"/>
    </xf>
    <xf numFmtId="0" fontId="2" fillId="0" borderId="12" xfId="0" applyFont="1" applyFill="1" applyBorder="1" applyAlignment="1">
      <alignment horizontal="left" vertical="center" wrapText="1"/>
    </xf>
    <xf numFmtId="0" fontId="20" fillId="8" borderId="12" xfId="0" applyFont="1" applyFill="1" applyBorder="1" applyAlignment="1">
      <alignment horizontal="center" vertical="center" wrapText="1"/>
    </xf>
    <xf numFmtId="0" fontId="2" fillId="19" borderId="12" xfId="0" applyFont="1" applyFill="1" applyBorder="1" applyAlignment="1">
      <alignment wrapText="1"/>
    </xf>
    <xf numFmtId="0" fontId="12" fillId="8" borderId="19" xfId="0" applyFont="1" applyFill="1" applyBorder="1" applyAlignment="1">
      <alignment horizontal="center" vertical="center"/>
    </xf>
    <xf numFmtId="0" fontId="20" fillId="8" borderId="20" xfId="0" applyFont="1" applyFill="1" applyBorder="1" applyAlignment="1">
      <alignment horizontal="center" vertical="center" wrapText="1"/>
    </xf>
    <xf numFmtId="0" fontId="20" fillId="8" borderId="21" xfId="0" applyFont="1" applyFill="1" applyBorder="1" applyAlignment="1">
      <alignment horizontal="center" vertical="center" wrapText="1"/>
    </xf>
    <xf numFmtId="0" fontId="22" fillId="24" borderId="16" xfId="0" applyFont="1" applyFill="1" applyBorder="1" applyAlignment="1">
      <alignment horizontal="center" vertical="center" wrapText="1"/>
    </xf>
    <xf numFmtId="0" fontId="12" fillId="0" borderId="0" xfId="0" applyFont="1" applyFill="1" applyBorder="1" applyAlignment="1">
      <alignment horizontal="center" vertical="center"/>
    </xf>
    <xf numFmtId="0" fontId="1" fillId="0" borderId="22" xfId="0" applyFont="1" applyBorder="1" applyAlignment="1">
      <alignment horizontal="center" vertical="center"/>
    </xf>
    <xf numFmtId="0" fontId="0" fillId="0" borderId="12" xfId="0" applyBorder="1" applyAlignment="1">
      <alignment vertical="center"/>
    </xf>
    <xf numFmtId="0" fontId="19" fillId="0" borderId="0" xfId="0" applyFont="1" applyFill="1" applyBorder="1" applyAlignment="1">
      <alignment wrapText="1"/>
    </xf>
    <xf numFmtId="0" fontId="22" fillId="17" borderId="16" xfId="0" applyFont="1" applyFill="1" applyBorder="1" applyAlignment="1">
      <alignment vertical="center" wrapText="1"/>
    </xf>
    <xf numFmtId="0" fontId="22" fillId="17" borderId="12" xfId="0" applyFont="1" applyFill="1" applyBorder="1" applyAlignment="1">
      <alignment vertical="center" wrapText="1"/>
    </xf>
    <xf numFmtId="0" fontId="22" fillId="17" borderId="12" xfId="0" applyFont="1" applyFill="1" applyBorder="1" applyAlignment="1">
      <alignment horizontal="center" vertical="center" wrapText="1"/>
    </xf>
    <xf numFmtId="0" fontId="22" fillId="17" borderId="11" xfId="0" applyFont="1" applyFill="1" applyBorder="1" applyAlignment="1">
      <alignment horizontal="center" vertical="center" wrapText="1"/>
    </xf>
    <xf numFmtId="0" fontId="22" fillId="17" borderId="23" xfId="0" applyFont="1" applyFill="1" applyBorder="1" applyAlignment="1">
      <alignment horizontal="center" vertical="center" wrapText="1"/>
    </xf>
    <xf numFmtId="0" fontId="5" fillId="0" borderId="0" xfId="0" applyFont="1" applyFill="1" applyBorder="1" applyAlignment="1">
      <alignment/>
    </xf>
    <xf numFmtId="0" fontId="1" fillId="0" borderId="24" xfId="0" applyFont="1" applyBorder="1" applyAlignment="1">
      <alignment horizontal="center" vertical="center"/>
    </xf>
    <xf numFmtId="0" fontId="13" fillId="0" borderId="0" xfId="0" applyFont="1" applyBorder="1" applyAlignment="1">
      <alignment horizontal="center"/>
    </xf>
    <xf numFmtId="0" fontId="2" fillId="4" borderId="18" xfId="0" applyFont="1" applyFill="1" applyBorder="1" applyAlignment="1">
      <alignment horizontal="center"/>
    </xf>
    <xf numFmtId="0" fontId="22" fillId="24"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0" fillId="0" borderId="12" xfId="0" applyFont="1" applyFill="1" applyBorder="1" applyAlignment="1">
      <alignment horizontal="left" vertical="center" wrapText="1"/>
    </xf>
    <xf numFmtId="0" fontId="13" fillId="0" borderId="12" xfId="0" applyFont="1" applyFill="1" applyBorder="1" applyAlignment="1">
      <alignment horizontal="center"/>
    </xf>
    <xf numFmtId="0" fontId="2" fillId="0" borderId="12" xfId="0" applyFont="1" applyFill="1" applyBorder="1" applyAlignment="1">
      <alignment wrapText="1"/>
    </xf>
    <xf numFmtId="0" fontId="10" fillId="0" borderId="12" xfId="0" applyFont="1" applyFill="1" applyBorder="1" applyAlignment="1">
      <alignment horizontal="justify"/>
    </xf>
    <xf numFmtId="0" fontId="0" fillId="0" borderId="25" xfId="0" applyBorder="1" applyAlignment="1">
      <alignment vertical="center"/>
    </xf>
    <xf numFmtId="0" fontId="0" fillId="0" borderId="16" xfId="0" applyBorder="1" applyAlignment="1">
      <alignment vertical="center"/>
    </xf>
    <xf numFmtId="0" fontId="1" fillId="0" borderId="16" xfId="0" applyFont="1" applyBorder="1" applyAlignment="1">
      <alignment horizontal="center" vertical="center"/>
    </xf>
    <xf numFmtId="0" fontId="13" fillId="0" borderId="12" xfId="0" applyFont="1" applyFill="1" applyBorder="1" applyAlignment="1">
      <alignment horizontal="center" vertical="center" wrapText="1"/>
    </xf>
    <xf numFmtId="0" fontId="2" fillId="0" borderId="12" xfId="0" applyFont="1" applyFill="1" applyBorder="1" applyAlignment="1">
      <alignment horizontal="justify"/>
    </xf>
    <xf numFmtId="0" fontId="2" fillId="0" borderId="12" xfId="0" applyFont="1" applyBorder="1" applyAlignment="1">
      <alignment horizontal="left" vertical="center" wrapText="1" shrinkToFit="1"/>
    </xf>
    <xf numFmtId="0" fontId="10" fillId="19" borderId="12" xfId="0" applyFont="1" applyFill="1" applyBorder="1" applyAlignment="1">
      <alignment wrapText="1"/>
    </xf>
    <xf numFmtId="0" fontId="10" fillId="0" borderId="12" xfId="0" applyFont="1" applyFill="1" applyBorder="1" applyAlignment="1">
      <alignment horizontal="justify" vertical="center"/>
    </xf>
    <xf numFmtId="0" fontId="2" fillId="19" borderId="13" xfId="0" applyFont="1" applyFill="1" applyBorder="1" applyAlignment="1">
      <alignment wrapText="1"/>
    </xf>
    <xf numFmtId="0" fontId="11" fillId="0" borderId="0" xfId="0" applyFont="1" applyAlignment="1">
      <alignment horizontal="right" indent="4"/>
    </xf>
    <xf numFmtId="0" fontId="2" fillId="0" borderId="0" xfId="0" applyFont="1" applyAlignment="1">
      <alignment horizontal="right" indent="4"/>
    </xf>
    <xf numFmtId="0" fontId="5" fillId="0" borderId="0" xfId="0" applyFont="1" applyAlignment="1">
      <alignment horizontal="right" indent="4"/>
    </xf>
    <xf numFmtId="0" fontId="10" fillId="0" borderId="0" xfId="0" applyFont="1" applyAlignment="1">
      <alignment wrapText="1"/>
    </xf>
    <xf numFmtId="0" fontId="22" fillId="24" borderId="12" xfId="0" applyFont="1" applyFill="1" applyBorder="1" applyAlignment="1">
      <alignment horizontal="center" vertical="center" wrapText="1"/>
    </xf>
    <xf numFmtId="0" fontId="0" fillId="0" borderId="12" xfId="0" applyBorder="1" applyAlignment="1">
      <alignment vertical="center" wrapText="1"/>
    </xf>
    <xf numFmtId="0" fontId="2" fillId="0" borderId="12" xfId="0" applyFont="1" applyBorder="1" applyAlignment="1">
      <alignment wrapText="1"/>
    </xf>
    <xf numFmtId="0" fontId="4" fillId="0" borderId="26" xfId="0" applyFont="1" applyFill="1" applyBorder="1" applyAlignment="1">
      <alignment/>
    </xf>
    <xf numFmtId="0" fontId="0" fillId="0" borderId="27" xfId="0" applyBorder="1" applyAlignment="1">
      <alignment/>
    </xf>
    <xf numFmtId="0" fontId="8" fillId="0" borderId="0" xfId="0" applyFont="1" applyAlignment="1">
      <alignment horizontal="justify"/>
    </xf>
    <xf numFmtId="0" fontId="5" fillId="0" borderId="0" xfId="0" applyFont="1" applyAlignment="1">
      <alignment/>
    </xf>
    <xf numFmtId="0" fontId="9" fillId="0" borderId="0" xfId="0" applyFont="1" applyAlignment="1">
      <alignment horizontal="justify"/>
    </xf>
    <xf numFmtId="0" fontId="22" fillId="24" borderId="28" xfId="0" applyFont="1" applyFill="1" applyBorder="1" applyAlignment="1">
      <alignment horizontal="center" vertical="center" wrapText="1"/>
    </xf>
    <xf numFmtId="0" fontId="0" fillId="0" borderId="11" xfId="0" applyBorder="1" applyAlignment="1">
      <alignment vertical="center" wrapText="1"/>
    </xf>
    <xf numFmtId="0" fontId="4" fillId="0" borderId="28" xfId="0" applyFont="1" applyFill="1" applyBorder="1" applyAlignment="1">
      <alignment/>
    </xf>
    <xf numFmtId="0" fontId="0" fillId="0" borderId="11" xfId="0" applyBorder="1" applyAlignment="1">
      <alignment/>
    </xf>
    <xf numFmtId="0" fontId="20" fillId="2" borderId="28" xfId="0" applyFont="1" applyFill="1" applyBorder="1" applyAlignment="1">
      <alignment horizontal="center" vertical="center"/>
    </xf>
    <xf numFmtId="0" fontId="0" fillId="0" borderId="29" xfId="0" applyBorder="1" applyAlignment="1">
      <alignment vertical="center"/>
    </xf>
    <xf numFmtId="0" fontId="1" fillId="0" borderId="0" xfId="0" applyFont="1" applyAlignment="1">
      <alignment/>
    </xf>
    <xf numFmtId="0" fontId="22" fillId="24" borderId="26" xfId="0" applyFont="1" applyFill="1" applyBorder="1" applyAlignment="1">
      <alignment horizontal="center" vertical="center" wrapText="1"/>
    </xf>
    <xf numFmtId="0" fontId="0" fillId="0" borderId="27" xfId="0"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xf>
    <xf numFmtId="0" fontId="2" fillId="0" borderId="19" xfId="0" applyFont="1" applyBorder="1" applyAlignment="1">
      <alignment horizontal="center" vertical="center" wrapText="1"/>
    </xf>
    <xf numFmtId="0" fontId="0" fillId="0" borderId="30" xfId="0" applyBorder="1" applyAlignment="1">
      <alignment vertical="center"/>
    </xf>
    <xf numFmtId="0" fontId="0" fillId="0" borderId="31" xfId="0" applyBorder="1" applyAlignment="1">
      <alignment vertical="center"/>
    </xf>
    <xf numFmtId="0" fontId="0" fillId="0" borderId="24" xfId="0" applyBorder="1" applyAlignment="1">
      <alignment vertical="center"/>
    </xf>
    <xf numFmtId="0" fontId="0" fillId="0" borderId="0" xfId="0"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20" fillId="2" borderId="15" xfId="0" applyFont="1" applyFill="1"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4" fillId="0" borderId="12" xfId="0" applyFont="1" applyFill="1" applyBorder="1" applyAlignment="1">
      <alignment/>
    </xf>
    <xf numFmtId="0" fontId="0" fillId="0" borderId="12" xfId="0" applyBorder="1" applyAlignment="1">
      <alignment/>
    </xf>
    <xf numFmtId="0" fontId="20" fillId="2" borderId="29" xfId="0" applyFont="1" applyFill="1"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7" fillId="0" borderId="24" xfId="0" applyFont="1" applyBorder="1" applyAlignment="1">
      <alignment horizontal="center" vertical="center" wrapText="1"/>
    </xf>
    <xf numFmtId="0" fontId="17" fillId="0" borderId="0" xfId="0" applyFont="1" applyBorder="1" applyAlignment="1">
      <alignment horizontal="center" vertical="center" wrapText="1"/>
    </xf>
    <xf numFmtId="0" fontId="0" fillId="0" borderId="0" xfId="0" applyAlignment="1">
      <alignment horizontal="center" vertical="center" wrapText="1"/>
    </xf>
    <xf numFmtId="0" fontId="0" fillId="0" borderId="32" xfId="0" applyBorder="1" applyAlignment="1">
      <alignment horizontal="center" vertical="center" wrapText="1"/>
    </xf>
    <xf numFmtId="0" fontId="21" fillId="0" borderId="14" xfId="0" applyFont="1" applyBorder="1" applyAlignment="1">
      <alignment horizontal="center" vertical="center" wrapText="1"/>
    </xf>
    <xf numFmtId="0" fontId="0" fillId="0" borderId="15" xfId="0" applyBorder="1" applyAlignment="1">
      <alignment vertical="center"/>
    </xf>
    <xf numFmtId="0" fontId="8" fillId="0" borderId="0" xfId="0" applyFont="1" applyBorder="1" applyAlignment="1">
      <alignment horizontal="center" wrapText="1"/>
    </xf>
    <xf numFmtId="0" fontId="5" fillId="0" borderId="0" xfId="0" applyFont="1" applyBorder="1" applyAlignment="1">
      <alignment horizontal="center" wrapText="1"/>
    </xf>
    <xf numFmtId="0" fontId="20" fillId="2" borderId="11"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4" xfId="0" applyFont="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11" xfId="0" applyFont="1" applyFill="1" applyBorder="1" applyAlignment="1">
      <alignment horizontal="center" vertical="center"/>
    </xf>
    <xf numFmtId="0" fontId="20" fillId="0" borderId="30" xfId="0" applyFont="1" applyBorder="1" applyAlignment="1">
      <alignment horizontal="left" vertical="center" wrapText="1"/>
    </xf>
    <xf numFmtId="0" fontId="5" fillId="0" borderId="30" xfId="0" applyFont="1" applyBorder="1" applyAlignment="1">
      <alignment horizontal="left" vertical="center"/>
    </xf>
    <xf numFmtId="0" fontId="12" fillId="2" borderId="16" xfId="0" applyFont="1" applyFill="1" applyBorder="1" applyAlignment="1">
      <alignment horizontal="center"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98"/>
  <sheetViews>
    <sheetView tabSelected="1" view="pageBreakPreview" zoomScaleSheetLayoutView="100" zoomScalePageLayoutView="0" workbookViewId="0" topLeftCell="A10">
      <selection activeCell="D77" sqref="D77:E77"/>
    </sheetView>
  </sheetViews>
  <sheetFormatPr defaultColWidth="9.140625" defaultRowHeight="15"/>
  <cols>
    <col min="1" max="1" width="3.421875" style="4" customWidth="1"/>
    <col min="2" max="2" width="92.421875" style="2" customWidth="1"/>
    <col min="3" max="3" width="14.421875" style="1" customWidth="1"/>
    <col min="4" max="4" width="14.28125" style="1" customWidth="1"/>
    <col min="5" max="16384" width="9.140625" style="1" customWidth="1"/>
  </cols>
  <sheetData>
    <row r="1" spans="1:3" ht="14.25" customHeight="1" thickBot="1">
      <c r="A1" s="106"/>
      <c r="B1" s="107"/>
      <c r="C1" s="107"/>
    </row>
    <row r="2" spans="1:3" ht="15" hidden="1">
      <c r="A2" s="107"/>
      <c r="B2" s="107"/>
      <c r="C2" s="107"/>
    </row>
    <row r="3" spans="1:3" ht="46.5" customHeight="1" hidden="1">
      <c r="A3" s="107"/>
      <c r="B3" s="107"/>
      <c r="C3" s="107"/>
    </row>
    <row r="4" spans="1:5" ht="15.75" customHeight="1">
      <c r="A4" s="125" t="s">
        <v>246</v>
      </c>
      <c r="B4" s="126"/>
      <c r="C4" s="126"/>
      <c r="D4" s="127"/>
      <c r="E4" s="128"/>
    </row>
    <row r="5" spans="1:5" ht="15.75" customHeight="1">
      <c r="A5" s="129"/>
      <c r="B5" s="130"/>
      <c r="C5" s="130"/>
      <c r="D5" s="131"/>
      <c r="E5" s="132"/>
    </row>
    <row r="6" spans="1:5" ht="18.75" customHeight="1" thickBot="1">
      <c r="A6" s="129"/>
      <c r="B6" s="130"/>
      <c r="C6" s="130"/>
      <c r="D6" s="131"/>
      <c r="E6" s="132"/>
    </row>
    <row r="7" spans="1:5" ht="15" customHeight="1">
      <c r="A7" s="108" t="s">
        <v>257</v>
      </c>
      <c r="B7" s="109"/>
      <c r="C7" s="109"/>
      <c r="D7" s="109"/>
      <c r="E7" s="110"/>
    </row>
    <row r="8" spans="1:5" ht="12.75" customHeight="1">
      <c r="A8" s="111"/>
      <c r="B8" s="112"/>
      <c r="C8" s="112"/>
      <c r="D8" s="112"/>
      <c r="E8" s="113"/>
    </row>
    <row r="9" spans="1:5" ht="18.75" customHeight="1" hidden="1">
      <c r="A9" s="111"/>
      <c r="B9" s="112"/>
      <c r="C9" s="112"/>
      <c r="D9" s="112"/>
      <c r="E9" s="113"/>
    </row>
    <row r="10" spans="1:5" ht="19.5" customHeight="1" thickBot="1">
      <c r="A10" s="114"/>
      <c r="B10" s="115"/>
      <c r="C10" s="115"/>
      <c r="D10" s="115"/>
      <c r="E10" s="116"/>
    </row>
    <row r="11" spans="1:5" ht="39" customHeight="1" thickBot="1">
      <c r="A11" s="133" t="s">
        <v>15</v>
      </c>
      <c r="B11" s="134"/>
      <c r="C11" s="134"/>
      <c r="D11" s="134"/>
      <c r="E11" s="109"/>
    </row>
    <row r="12" spans="1:6" s="3" customFormat="1" ht="70.5" customHeight="1">
      <c r="A12" s="53" t="s">
        <v>20</v>
      </c>
      <c r="B12" s="54" t="s">
        <v>16</v>
      </c>
      <c r="C12" s="54" t="s">
        <v>242</v>
      </c>
      <c r="D12" s="55" t="s">
        <v>268</v>
      </c>
      <c r="E12" s="51" t="s">
        <v>241</v>
      </c>
      <c r="F12" s="60"/>
    </row>
    <row r="13" spans="1:6" ht="16.5" customHeight="1">
      <c r="A13" s="101" t="s">
        <v>17</v>
      </c>
      <c r="B13" s="102"/>
      <c r="C13" s="122"/>
      <c r="D13" s="123"/>
      <c r="E13" s="124"/>
      <c r="F13" s="76"/>
    </row>
    <row r="14" spans="1:6" ht="17.25" customHeight="1">
      <c r="A14" s="43" t="s">
        <v>105</v>
      </c>
      <c r="B14" s="44" t="s">
        <v>104</v>
      </c>
      <c r="C14" s="45">
        <v>3</v>
      </c>
      <c r="D14" s="61"/>
      <c r="E14" s="70">
        <f aca="true" t="shared" si="0" ref="E14:E45">C14*D14</f>
        <v>0</v>
      </c>
      <c r="F14" s="7"/>
    </row>
    <row r="15" spans="1:6" ht="17.25" customHeight="1">
      <c r="A15" s="25" t="s">
        <v>106</v>
      </c>
      <c r="B15" s="13" t="s">
        <v>18</v>
      </c>
      <c r="C15" s="14">
        <v>1</v>
      </c>
      <c r="D15" s="62"/>
      <c r="E15" s="56">
        <f t="shared" si="0"/>
        <v>0</v>
      </c>
      <c r="F15" s="7"/>
    </row>
    <row r="16" spans="1:6" ht="30" customHeight="1">
      <c r="A16" s="25" t="s">
        <v>107</v>
      </c>
      <c r="B16" s="13" t="s">
        <v>285</v>
      </c>
      <c r="C16" s="14">
        <v>2</v>
      </c>
      <c r="D16" s="62"/>
      <c r="E16" s="56">
        <f t="shared" si="0"/>
        <v>0</v>
      </c>
      <c r="F16" s="7"/>
    </row>
    <row r="17" spans="1:6" ht="16.5" customHeight="1">
      <c r="A17" s="25" t="s">
        <v>108</v>
      </c>
      <c r="B17" s="15" t="s">
        <v>132</v>
      </c>
      <c r="C17" s="14">
        <v>1</v>
      </c>
      <c r="D17" s="62"/>
      <c r="E17" s="56">
        <f t="shared" si="0"/>
        <v>0</v>
      </c>
      <c r="F17" s="7"/>
    </row>
    <row r="18" spans="1:6" ht="21.75" customHeight="1">
      <c r="A18" s="25" t="s">
        <v>109</v>
      </c>
      <c r="B18" s="15" t="s">
        <v>133</v>
      </c>
      <c r="C18" s="14">
        <v>1</v>
      </c>
      <c r="D18" s="62"/>
      <c r="E18" s="56">
        <f t="shared" si="0"/>
        <v>0</v>
      </c>
      <c r="F18" s="7"/>
    </row>
    <row r="19" spans="1:6" ht="18" customHeight="1">
      <c r="A19" s="25" t="s">
        <v>110</v>
      </c>
      <c r="B19" s="15" t="s">
        <v>134</v>
      </c>
      <c r="C19" s="14">
        <v>4</v>
      </c>
      <c r="D19" s="62"/>
      <c r="E19" s="56">
        <f t="shared" si="0"/>
        <v>0</v>
      </c>
      <c r="F19" s="7"/>
    </row>
    <row r="20" spans="1:6" ht="18" customHeight="1">
      <c r="A20" s="25" t="s">
        <v>111</v>
      </c>
      <c r="B20" s="15" t="s">
        <v>135</v>
      </c>
      <c r="C20" s="14">
        <v>2</v>
      </c>
      <c r="D20" s="62"/>
      <c r="E20" s="56">
        <f t="shared" si="0"/>
        <v>0</v>
      </c>
      <c r="F20" s="7"/>
    </row>
    <row r="21" spans="1:6" ht="19.5" customHeight="1">
      <c r="A21" s="25" t="s">
        <v>112</v>
      </c>
      <c r="B21" s="15" t="s">
        <v>136</v>
      </c>
      <c r="C21" s="14">
        <v>1</v>
      </c>
      <c r="D21" s="62"/>
      <c r="E21" s="56">
        <f t="shared" si="0"/>
        <v>0</v>
      </c>
      <c r="F21" s="7"/>
    </row>
    <row r="22" spans="1:6" ht="17.25" customHeight="1">
      <c r="A22" s="25" t="s">
        <v>113</v>
      </c>
      <c r="B22" s="15" t="s">
        <v>234</v>
      </c>
      <c r="C22" s="14">
        <v>2</v>
      </c>
      <c r="D22" s="62"/>
      <c r="E22" s="56">
        <f t="shared" si="0"/>
        <v>0</v>
      </c>
      <c r="F22" s="7"/>
    </row>
    <row r="23" spans="1:6" ht="21" customHeight="1">
      <c r="A23" s="25" t="s">
        <v>114</v>
      </c>
      <c r="B23" s="15" t="s">
        <v>235</v>
      </c>
      <c r="C23" s="14">
        <v>8</v>
      </c>
      <c r="D23" s="62"/>
      <c r="E23" s="56">
        <f t="shared" si="0"/>
        <v>0</v>
      </c>
      <c r="F23" s="7"/>
    </row>
    <row r="24" spans="1:6" ht="15" customHeight="1">
      <c r="A24" s="25" t="s">
        <v>115</v>
      </c>
      <c r="B24" s="15" t="s">
        <v>236</v>
      </c>
      <c r="C24" s="14">
        <v>8</v>
      </c>
      <c r="D24" s="62"/>
      <c r="E24" s="56">
        <f t="shared" si="0"/>
        <v>0</v>
      </c>
      <c r="F24" s="7"/>
    </row>
    <row r="25" spans="1:6" ht="15" customHeight="1">
      <c r="A25" s="25" t="s">
        <v>116</v>
      </c>
      <c r="B25" s="15" t="s">
        <v>137</v>
      </c>
      <c r="C25" s="14">
        <v>1</v>
      </c>
      <c r="D25" s="62"/>
      <c r="E25" s="56">
        <f t="shared" si="0"/>
        <v>0</v>
      </c>
      <c r="F25" s="7"/>
    </row>
    <row r="26" spans="1:6" ht="15" customHeight="1">
      <c r="A26" s="25" t="s">
        <v>117</v>
      </c>
      <c r="B26" s="15" t="s">
        <v>138</v>
      </c>
      <c r="C26" s="14">
        <v>1</v>
      </c>
      <c r="D26" s="62"/>
      <c r="E26" s="56">
        <f t="shared" si="0"/>
        <v>0</v>
      </c>
      <c r="F26" s="7"/>
    </row>
    <row r="27" spans="1:6" ht="15" customHeight="1">
      <c r="A27" s="25" t="s">
        <v>118</v>
      </c>
      <c r="B27" s="15" t="s">
        <v>139</v>
      </c>
      <c r="C27" s="14">
        <v>1</v>
      </c>
      <c r="D27" s="62"/>
      <c r="E27" s="56">
        <f t="shared" si="0"/>
        <v>0</v>
      </c>
      <c r="F27" s="7"/>
    </row>
    <row r="28" spans="1:6" ht="15" customHeight="1">
      <c r="A28" s="25" t="s">
        <v>119</v>
      </c>
      <c r="B28" s="15" t="s">
        <v>140</v>
      </c>
      <c r="C28" s="14">
        <v>2</v>
      </c>
      <c r="D28" s="62"/>
      <c r="E28" s="56">
        <f t="shared" si="0"/>
        <v>0</v>
      </c>
      <c r="F28" s="7"/>
    </row>
    <row r="29" spans="1:6" ht="15" customHeight="1">
      <c r="A29" s="25" t="s">
        <v>120</v>
      </c>
      <c r="B29" s="15" t="s">
        <v>141</v>
      </c>
      <c r="C29" s="14">
        <v>2</v>
      </c>
      <c r="D29" s="62"/>
      <c r="E29" s="56">
        <f t="shared" si="0"/>
        <v>0</v>
      </c>
      <c r="F29" s="7"/>
    </row>
    <row r="30" spans="1:6" ht="47.25">
      <c r="A30" s="25" t="s">
        <v>121</v>
      </c>
      <c r="B30" s="15" t="s">
        <v>261</v>
      </c>
      <c r="C30" s="14">
        <v>2</v>
      </c>
      <c r="D30" s="62"/>
      <c r="E30" s="56">
        <f t="shared" si="0"/>
        <v>0</v>
      </c>
      <c r="F30" s="7"/>
    </row>
    <row r="31" spans="1:6" ht="15" customHeight="1">
      <c r="A31" s="25" t="s">
        <v>122</v>
      </c>
      <c r="B31" s="15" t="s">
        <v>142</v>
      </c>
      <c r="C31" s="14">
        <v>1</v>
      </c>
      <c r="D31" s="62"/>
      <c r="E31" s="56">
        <f t="shared" si="0"/>
        <v>0</v>
      </c>
      <c r="F31" s="7"/>
    </row>
    <row r="32" spans="1:6" ht="16.5" customHeight="1">
      <c r="A32" s="25" t="s">
        <v>123</v>
      </c>
      <c r="B32" s="15" t="s">
        <v>143</v>
      </c>
      <c r="C32" s="14">
        <v>1</v>
      </c>
      <c r="D32" s="62"/>
      <c r="E32" s="56">
        <f t="shared" si="0"/>
        <v>0</v>
      </c>
      <c r="F32" s="7"/>
    </row>
    <row r="33" spans="1:6" ht="15" customHeight="1">
      <c r="A33" s="25" t="s">
        <v>124</v>
      </c>
      <c r="B33" s="15" t="s">
        <v>144</v>
      </c>
      <c r="C33" s="14">
        <v>2</v>
      </c>
      <c r="D33" s="62"/>
      <c r="E33" s="56">
        <f t="shared" si="0"/>
        <v>0</v>
      </c>
      <c r="F33" s="7"/>
    </row>
    <row r="34" spans="1:6" ht="33" customHeight="1">
      <c r="A34" s="25" t="s">
        <v>125</v>
      </c>
      <c r="B34" s="16" t="s">
        <v>262</v>
      </c>
      <c r="C34" s="14">
        <v>1</v>
      </c>
      <c r="D34" s="62"/>
      <c r="E34" s="56">
        <f t="shared" si="0"/>
        <v>0</v>
      </c>
      <c r="F34" s="7"/>
    </row>
    <row r="35" spans="1:6" ht="15" customHeight="1">
      <c r="A35" s="25" t="s">
        <v>126</v>
      </c>
      <c r="B35" s="15" t="s">
        <v>145</v>
      </c>
      <c r="C35" s="14">
        <v>1</v>
      </c>
      <c r="D35" s="62"/>
      <c r="E35" s="56">
        <f t="shared" si="0"/>
        <v>0</v>
      </c>
      <c r="F35" s="7"/>
    </row>
    <row r="36" spans="1:6" ht="15.75" customHeight="1">
      <c r="A36" s="25" t="s">
        <v>127</v>
      </c>
      <c r="B36" s="16" t="s">
        <v>237</v>
      </c>
      <c r="C36" s="14">
        <v>2</v>
      </c>
      <c r="D36" s="62"/>
      <c r="E36" s="56">
        <f t="shared" si="0"/>
        <v>0</v>
      </c>
      <c r="F36" s="7"/>
    </row>
    <row r="37" spans="1:6" ht="15" customHeight="1">
      <c r="A37" s="25" t="s">
        <v>128</v>
      </c>
      <c r="B37" s="15" t="s">
        <v>263</v>
      </c>
      <c r="C37" s="14">
        <v>3</v>
      </c>
      <c r="D37" s="62"/>
      <c r="E37" s="56">
        <f t="shared" si="0"/>
        <v>0</v>
      </c>
      <c r="F37" s="7"/>
    </row>
    <row r="38" spans="1:6" ht="16.5" customHeight="1">
      <c r="A38" s="25" t="s">
        <v>129</v>
      </c>
      <c r="B38" s="15" t="s">
        <v>211</v>
      </c>
      <c r="C38" s="14">
        <v>2</v>
      </c>
      <c r="D38" s="62"/>
      <c r="E38" s="56">
        <f t="shared" si="0"/>
        <v>0</v>
      </c>
      <c r="F38" s="7"/>
    </row>
    <row r="39" spans="1:6" ht="19.5" customHeight="1">
      <c r="A39" s="25" t="s">
        <v>130</v>
      </c>
      <c r="B39" s="15" t="s">
        <v>212</v>
      </c>
      <c r="C39" s="14">
        <v>1</v>
      </c>
      <c r="D39" s="62"/>
      <c r="E39" s="56">
        <f t="shared" si="0"/>
        <v>0</v>
      </c>
      <c r="F39" s="7"/>
    </row>
    <row r="40" spans="1:6" ht="16.5" customHeight="1">
      <c r="A40" s="25" t="s">
        <v>131</v>
      </c>
      <c r="B40" s="15" t="s">
        <v>146</v>
      </c>
      <c r="C40" s="14">
        <v>4</v>
      </c>
      <c r="D40" s="62"/>
      <c r="E40" s="56">
        <f t="shared" si="0"/>
        <v>0</v>
      </c>
      <c r="F40" s="77"/>
    </row>
    <row r="41" spans="1:6" ht="16.5" customHeight="1">
      <c r="A41" s="25" t="s">
        <v>147</v>
      </c>
      <c r="B41" s="15" t="s">
        <v>166</v>
      </c>
      <c r="C41" s="14">
        <v>4</v>
      </c>
      <c r="D41" s="63"/>
      <c r="E41" s="56">
        <f t="shared" si="0"/>
        <v>0</v>
      </c>
      <c r="F41" s="59"/>
    </row>
    <row r="42" spans="1:6" ht="16.5" customHeight="1">
      <c r="A42" s="25" t="s">
        <v>148</v>
      </c>
      <c r="B42" s="15" t="s">
        <v>167</v>
      </c>
      <c r="C42" s="14">
        <v>1</v>
      </c>
      <c r="D42" s="63"/>
      <c r="E42" s="56">
        <f t="shared" si="0"/>
        <v>0</v>
      </c>
      <c r="F42" s="59"/>
    </row>
    <row r="43" spans="1:6" ht="15" customHeight="1">
      <c r="A43" s="25" t="s">
        <v>149</v>
      </c>
      <c r="B43" s="16" t="s">
        <v>168</v>
      </c>
      <c r="C43" s="17">
        <v>1</v>
      </c>
      <c r="D43" s="63"/>
      <c r="E43" s="56">
        <f t="shared" si="0"/>
        <v>0</v>
      </c>
      <c r="F43" s="59"/>
    </row>
    <row r="44" spans="1:6" ht="15" customHeight="1">
      <c r="A44" s="25" t="s">
        <v>150</v>
      </c>
      <c r="B44" s="15" t="s">
        <v>169</v>
      </c>
      <c r="C44" s="14">
        <v>1</v>
      </c>
      <c r="D44" s="63"/>
      <c r="E44" s="56">
        <f t="shared" si="0"/>
        <v>0</v>
      </c>
      <c r="F44" s="59"/>
    </row>
    <row r="45" spans="1:6" ht="18" customHeight="1">
      <c r="A45" s="25" t="s">
        <v>151</v>
      </c>
      <c r="B45" s="15" t="s">
        <v>170</v>
      </c>
      <c r="C45" s="14">
        <v>1</v>
      </c>
      <c r="D45" s="63"/>
      <c r="E45" s="56">
        <f t="shared" si="0"/>
        <v>0</v>
      </c>
      <c r="F45" s="59"/>
    </row>
    <row r="46" spans="1:6" ht="16.5" customHeight="1">
      <c r="A46" s="25" t="s">
        <v>152</v>
      </c>
      <c r="B46" s="15" t="s">
        <v>171</v>
      </c>
      <c r="C46" s="14">
        <v>2</v>
      </c>
      <c r="D46" s="63"/>
      <c r="E46" s="56">
        <f aca="true" t="shared" si="1" ref="E46:E68">C46*D46</f>
        <v>0</v>
      </c>
      <c r="F46" s="59"/>
    </row>
    <row r="47" spans="1:6" ht="15" customHeight="1">
      <c r="A47" s="25" t="s">
        <v>153</v>
      </c>
      <c r="B47" s="15" t="s">
        <v>172</v>
      </c>
      <c r="C47" s="14">
        <v>1</v>
      </c>
      <c r="D47" s="63"/>
      <c r="E47" s="56">
        <f t="shared" si="1"/>
        <v>0</v>
      </c>
      <c r="F47" s="59"/>
    </row>
    <row r="48" spans="1:6" ht="47.25">
      <c r="A48" s="25" t="s">
        <v>154</v>
      </c>
      <c r="B48" s="15" t="s">
        <v>265</v>
      </c>
      <c r="C48" s="14">
        <v>6</v>
      </c>
      <c r="D48" s="63"/>
      <c r="E48" s="56">
        <f t="shared" si="1"/>
        <v>0</v>
      </c>
      <c r="F48" s="59"/>
    </row>
    <row r="49" spans="1:6" ht="17.25" customHeight="1">
      <c r="A49" s="25" t="s">
        <v>155</v>
      </c>
      <c r="B49" s="15" t="s">
        <v>258</v>
      </c>
      <c r="C49" s="14">
        <v>2</v>
      </c>
      <c r="D49" s="63"/>
      <c r="E49" s="56">
        <f t="shared" si="1"/>
        <v>0</v>
      </c>
      <c r="F49" s="59"/>
    </row>
    <row r="50" spans="1:6" ht="17.25" customHeight="1">
      <c r="A50" s="25" t="s">
        <v>156</v>
      </c>
      <c r="B50" s="15" t="s">
        <v>213</v>
      </c>
      <c r="C50" s="14">
        <v>1</v>
      </c>
      <c r="D50" s="63"/>
      <c r="E50" s="56">
        <f t="shared" si="1"/>
        <v>0</v>
      </c>
      <c r="F50" s="59"/>
    </row>
    <row r="51" spans="1:6" ht="17.25" customHeight="1">
      <c r="A51" s="25" t="s">
        <v>157</v>
      </c>
      <c r="B51" s="18" t="s">
        <v>214</v>
      </c>
      <c r="C51" s="14">
        <v>1</v>
      </c>
      <c r="D51" s="64"/>
      <c r="E51" s="56">
        <f t="shared" si="1"/>
        <v>0</v>
      </c>
      <c r="F51" s="59"/>
    </row>
    <row r="52" spans="1:6" ht="18.75" customHeight="1">
      <c r="A52" s="25" t="s">
        <v>158</v>
      </c>
      <c r="B52" s="15" t="s">
        <v>177</v>
      </c>
      <c r="C52" s="14">
        <v>1</v>
      </c>
      <c r="D52" s="64"/>
      <c r="E52" s="56">
        <f t="shared" si="1"/>
        <v>0</v>
      </c>
      <c r="F52" s="59"/>
    </row>
    <row r="53" spans="1:6" ht="18.75" customHeight="1">
      <c r="A53" s="25" t="s">
        <v>159</v>
      </c>
      <c r="B53" s="15" t="s">
        <v>178</v>
      </c>
      <c r="C53" s="14">
        <v>1</v>
      </c>
      <c r="D53" s="64"/>
      <c r="E53" s="56">
        <f t="shared" si="1"/>
        <v>0</v>
      </c>
      <c r="F53" s="59"/>
    </row>
    <row r="54" spans="1:6" ht="18.75" customHeight="1">
      <c r="A54" s="25" t="s">
        <v>160</v>
      </c>
      <c r="B54" s="15" t="s">
        <v>179</v>
      </c>
      <c r="C54" s="14">
        <v>1</v>
      </c>
      <c r="D54" s="64"/>
      <c r="E54" s="56">
        <f t="shared" si="1"/>
        <v>0</v>
      </c>
      <c r="F54" s="59"/>
    </row>
    <row r="55" spans="1:6" ht="20.25" customHeight="1">
      <c r="A55" s="25" t="s">
        <v>161</v>
      </c>
      <c r="B55" s="15" t="s">
        <v>202</v>
      </c>
      <c r="C55" s="14">
        <v>1</v>
      </c>
      <c r="D55" s="64"/>
      <c r="E55" s="56">
        <f t="shared" si="1"/>
        <v>0</v>
      </c>
      <c r="F55" s="59"/>
    </row>
    <row r="56" spans="1:6" ht="18" customHeight="1">
      <c r="A56" s="25" t="s">
        <v>162</v>
      </c>
      <c r="B56" s="15" t="s">
        <v>180</v>
      </c>
      <c r="C56" s="14">
        <v>1</v>
      </c>
      <c r="D56" s="64"/>
      <c r="E56" s="56">
        <f t="shared" si="1"/>
        <v>0</v>
      </c>
      <c r="F56" s="59"/>
    </row>
    <row r="57" spans="1:6" ht="47.25">
      <c r="A57" s="25" t="s">
        <v>163</v>
      </c>
      <c r="B57" s="15" t="s">
        <v>264</v>
      </c>
      <c r="C57" s="14">
        <v>2</v>
      </c>
      <c r="D57" s="64"/>
      <c r="E57" s="56">
        <f t="shared" si="1"/>
        <v>0</v>
      </c>
      <c r="F57" s="59"/>
    </row>
    <row r="58" spans="1:6" ht="18.75" customHeight="1">
      <c r="A58" s="25" t="s">
        <v>164</v>
      </c>
      <c r="B58" s="15" t="s">
        <v>181</v>
      </c>
      <c r="C58" s="14">
        <v>1</v>
      </c>
      <c r="D58" s="64"/>
      <c r="E58" s="56">
        <f t="shared" si="1"/>
        <v>0</v>
      </c>
      <c r="F58" s="59"/>
    </row>
    <row r="59" spans="1:6" ht="18" customHeight="1">
      <c r="A59" s="25" t="s">
        <v>165</v>
      </c>
      <c r="B59" s="15" t="s">
        <v>182</v>
      </c>
      <c r="C59" s="14">
        <v>1</v>
      </c>
      <c r="D59" s="64"/>
      <c r="E59" s="56">
        <f t="shared" si="1"/>
        <v>0</v>
      </c>
      <c r="F59" s="59"/>
    </row>
    <row r="60" spans="1:6" ht="19.5" customHeight="1">
      <c r="A60" s="25" t="s">
        <v>173</v>
      </c>
      <c r="B60" s="15" t="s">
        <v>183</v>
      </c>
      <c r="C60" s="14">
        <v>1</v>
      </c>
      <c r="D60" s="64"/>
      <c r="E60" s="56">
        <f t="shared" si="1"/>
        <v>0</v>
      </c>
      <c r="F60" s="59"/>
    </row>
    <row r="61" spans="1:6" ht="20.25" customHeight="1">
      <c r="A61" s="25" t="s">
        <v>174</v>
      </c>
      <c r="B61" s="16" t="s">
        <v>286</v>
      </c>
      <c r="C61" s="17">
        <v>1</v>
      </c>
      <c r="D61" s="64"/>
      <c r="E61" s="56">
        <f t="shared" si="1"/>
        <v>0</v>
      </c>
      <c r="F61" s="59"/>
    </row>
    <row r="62" spans="1:6" ht="20.25" customHeight="1">
      <c r="A62" s="25" t="s">
        <v>175</v>
      </c>
      <c r="B62" s="15" t="s">
        <v>184</v>
      </c>
      <c r="C62" s="14">
        <v>1</v>
      </c>
      <c r="D62" s="64"/>
      <c r="E62" s="56">
        <f t="shared" si="1"/>
        <v>0</v>
      </c>
      <c r="F62" s="59"/>
    </row>
    <row r="63" spans="1:6" ht="18" customHeight="1">
      <c r="A63" s="25" t="s">
        <v>176</v>
      </c>
      <c r="B63" s="15" t="s">
        <v>196</v>
      </c>
      <c r="C63" s="14">
        <v>2</v>
      </c>
      <c r="D63" s="64"/>
      <c r="E63" s="56">
        <f t="shared" si="1"/>
        <v>0</v>
      </c>
      <c r="F63" s="59"/>
    </row>
    <row r="64" spans="1:6" ht="18.75" customHeight="1">
      <c r="A64" s="25" t="s">
        <v>185</v>
      </c>
      <c r="B64" s="15" t="s">
        <v>197</v>
      </c>
      <c r="C64" s="14">
        <v>1</v>
      </c>
      <c r="D64" s="64"/>
      <c r="E64" s="56">
        <f t="shared" si="1"/>
        <v>0</v>
      </c>
      <c r="F64" s="59"/>
    </row>
    <row r="65" spans="1:6" ht="19.5" customHeight="1">
      <c r="A65" s="25" t="s">
        <v>186</v>
      </c>
      <c r="B65" s="15" t="s">
        <v>198</v>
      </c>
      <c r="C65" s="14">
        <v>1</v>
      </c>
      <c r="D65" s="64"/>
      <c r="E65" s="56">
        <f t="shared" si="1"/>
        <v>0</v>
      </c>
      <c r="F65" s="59"/>
    </row>
    <row r="66" spans="1:6" ht="16.5" customHeight="1">
      <c r="A66" s="9" t="s">
        <v>187</v>
      </c>
      <c r="B66" s="19" t="s">
        <v>199</v>
      </c>
      <c r="C66" s="14">
        <v>1</v>
      </c>
      <c r="D66" s="64"/>
      <c r="E66" s="56">
        <f t="shared" si="1"/>
        <v>0</v>
      </c>
      <c r="F66" s="59"/>
    </row>
    <row r="67" spans="1:6" ht="16.5" customHeight="1">
      <c r="A67" s="9" t="s">
        <v>188</v>
      </c>
      <c r="B67" s="19" t="s">
        <v>200</v>
      </c>
      <c r="C67" s="14">
        <v>1</v>
      </c>
      <c r="D67" s="64"/>
      <c r="E67" s="56">
        <f t="shared" si="1"/>
        <v>0</v>
      </c>
      <c r="F67" s="59"/>
    </row>
    <row r="68" spans="1:6" ht="18.75" customHeight="1" thickBot="1">
      <c r="A68" s="9" t="s">
        <v>189</v>
      </c>
      <c r="B68" s="19" t="s">
        <v>201</v>
      </c>
      <c r="C68" s="14">
        <v>2</v>
      </c>
      <c r="D68" s="64"/>
      <c r="E68" s="56">
        <f t="shared" si="1"/>
        <v>0</v>
      </c>
      <c r="F68" s="59"/>
    </row>
    <row r="69" spans="1:6" ht="18" customHeight="1" thickBot="1">
      <c r="A69" s="32"/>
      <c r="B69" s="33" t="s">
        <v>220</v>
      </c>
      <c r="C69" s="117"/>
      <c r="D69" s="118"/>
      <c r="E69" s="119"/>
      <c r="F69" s="57"/>
    </row>
    <row r="70" spans="1:5" ht="18.75" customHeight="1">
      <c r="A70" s="9" t="s">
        <v>190</v>
      </c>
      <c r="B70" s="22" t="s">
        <v>259</v>
      </c>
      <c r="C70" s="29">
        <v>1</v>
      </c>
      <c r="D70" s="64"/>
      <c r="E70" s="56">
        <f aca="true" t="shared" si="2" ref="E70:E76">C70*D70</f>
        <v>0</v>
      </c>
    </row>
    <row r="71" spans="1:5" ht="16.5" customHeight="1">
      <c r="A71" s="9" t="s">
        <v>191</v>
      </c>
      <c r="B71" s="22" t="s">
        <v>203</v>
      </c>
      <c r="C71" s="29">
        <v>2</v>
      </c>
      <c r="D71" s="64"/>
      <c r="E71" s="56">
        <f t="shared" si="2"/>
        <v>0</v>
      </c>
    </row>
    <row r="72" spans="1:5" ht="47.25">
      <c r="A72" s="9" t="s">
        <v>192</v>
      </c>
      <c r="B72" s="82" t="s">
        <v>260</v>
      </c>
      <c r="C72" s="30">
        <v>1</v>
      </c>
      <c r="D72" s="64"/>
      <c r="E72" s="56">
        <f t="shared" si="2"/>
        <v>0</v>
      </c>
    </row>
    <row r="73" spans="1:5" ht="15.75" customHeight="1">
      <c r="A73" s="9" t="s">
        <v>193</v>
      </c>
      <c r="B73" s="23" t="s">
        <v>204</v>
      </c>
      <c r="C73" s="30">
        <v>1</v>
      </c>
      <c r="D73" s="64"/>
      <c r="E73" s="56">
        <f t="shared" si="2"/>
        <v>0</v>
      </c>
    </row>
    <row r="74" spans="1:5" ht="31.5">
      <c r="A74" s="9" t="s">
        <v>194</v>
      </c>
      <c r="B74" s="52" t="s">
        <v>266</v>
      </c>
      <c r="C74" s="30">
        <v>6</v>
      </c>
      <c r="D74" s="64"/>
      <c r="E74" s="56">
        <f t="shared" si="2"/>
        <v>0</v>
      </c>
    </row>
    <row r="75" spans="1:5" ht="15.75">
      <c r="A75" s="58" t="s">
        <v>195</v>
      </c>
      <c r="B75" s="84" t="s">
        <v>281</v>
      </c>
      <c r="C75" s="31">
        <v>1</v>
      </c>
      <c r="D75" s="65"/>
      <c r="E75" s="56">
        <f t="shared" si="2"/>
        <v>0</v>
      </c>
    </row>
    <row r="76" spans="1:5" ht="18" customHeight="1">
      <c r="A76" s="58" t="s">
        <v>280</v>
      </c>
      <c r="B76" s="24" t="s">
        <v>267</v>
      </c>
      <c r="C76" s="31">
        <v>6</v>
      </c>
      <c r="D76" s="65"/>
      <c r="E76" s="56">
        <f t="shared" si="2"/>
        <v>0</v>
      </c>
    </row>
    <row r="77" spans="1:5" ht="18" customHeight="1">
      <c r="A77" s="37"/>
      <c r="B77" s="120" t="s">
        <v>243</v>
      </c>
      <c r="C77" s="121"/>
      <c r="D77" s="89">
        <f>SUM(E14:E76)</f>
        <v>0</v>
      </c>
      <c r="E77" s="90"/>
    </row>
    <row r="78" spans="1:5" ht="18" customHeight="1">
      <c r="A78" s="37"/>
      <c r="B78" s="99" t="s">
        <v>244</v>
      </c>
      <c r="C78" s="100"/>
      <c r="D78" s="97">
        <f>D77*0.21</f>
        <v>0</v>
      </c>
      <c r="E78" s="98"/>
    </row>
    <row r="79" spans="1:5" ht="18" customHeight="1" thickBot="1">
      <c r="A79" s="47"/>
      <c r="B79" s="92" t="s">
        <v>245</v>
      </c>
      <c r="C79" s="93"/>
      <c r="D79" s="104">
        <f>SUM(D77:D78)</f>
        <v>0</v>
      </c>
      <c r="E79" s="105"/>
    </row>
    <row r="80" spans="1:6" ht="23.25" customHeight="1">
      <c r="A80" s="10"/>
      <c r="B80" s="20"/>
      <c r="C80" s="68"/>
      <c r="D80" s="7"/>
      <c r="E80" s="7"/>
      <c r="F80" s="7"/>
    </row>
    <row r="81" spans="1:6" ht="15.75">
      <c r="A81" s="37" t="s">
        <v>105</v>
      </c>
      <c r="B81" s="26" t="s">
        <v>206</v>
      </c>
      <c r="C81" s="21"/>
      <c r="D81" s="66"/>
      <c r="E81" s="7"/>
      <c r="F81" s="7"/>
    </row>
    <row r="82" spans="1:6" ht="16.5" customHeight="1">
      <c r="A82" s="78" t="s">
        <v>106</v>
      </c>
      <c r="B82" s="27" t="s">
        <v>205</v>
      </c>
      <c r="C82" s="28">
        <v>4</v>
      </c>
      <c r="D82" s="66"/>
      <c r="E82" s="7"/>
      <c r="F82" s="7"/>
    </row>
    <row r="83" spans="1:6" ht="15" customHeight="1">
      <c r="A83" s="37" t="s">
        <v>107</v>
      </c>
      <c r="B83" s="27" t="s">
        <v>207</v>
      </c>
      <c r="C83" s="28">
        <v>1</v>
      </c>
      <c r="D83" s="66"/>
      <c r="E83" s="7"/>
      <c r="F83" s="7"/>
    </row>
    <row r="84" spans="1:6" ht="15" customHeight="1">
      <c r="A84" s="37" t="s">
        <v>108</v>
      </c>
      <c r="B84" s="27" t="s">
        <v>238</v>
      </c>
      <c r="C84" s="28">
        <v>1</v>
      </c>
      <c r="D84" s="66"/>
      <c r="E84" s="7"/>
      <c r="F84" s="7"/>
    </row>
    <row r="85" spans="1:6" ht="13.5" customHeight="1">
      <c r="A85" s="37" t="s">
        <v>109</v>
      </c>
      <c r="B85" s="27" t="s">
        <v>208</v>
      </c>
      <c r="C85" s="28">
        <v>1</v>
      </c>
      <c r="D85" s="66"/>
      <c r="E85" s="7"/>
      <c r="F85" s="7"/>
    </row>
    <row r="86" spans="1:6" ht="15" customHeight="1">
      <c r="A86" s="37" t="s">
        <v>110</v>
      </c>
      <c r="B86" s="27" t="s">
        <v>210</v>
      </c>
      <c r="C86" s="28">
        <v>2</v>
      </c>
      <c r="D86" s="66"/>
      <c r="E86" s="7"/>
      <c r="F86" s="7"/>
    </row>
    <row r="87" spans="1:6" ht="16.5" customHeight="1" thickBot="1">
      <c r="A87" s="37" t="s">
        <v>111</v>
      </c>
      <c r="B87" s="27" t="s">
        <v>209</v>
      </c>
      <c r="C87" s="69">
        <v>1</v>
      </c>
      <c r="D87" s="66"/>
      <c r="E87" s="7"/>
      <c r="F87" s="7"/>
    </row>
    <row r="88" spans="1:4" ht="30" customHeight="1">
      <c r="A88" s="67"/>
      <c r="B88" s="96" t="s">
        <v>270</v>
      </c>
      <c r="C88" s="95"/>
      <c r="D88" s="95"/>
    </row>
    <row r="89" spans="1:9" ht="17.25" customHeight="1">
      <c r="A89" s="94" t="s">
        <v>1</v>
      </c>
      <c r="B89" s="95"/>
      <c r="C89" s="95"/>
      <c r="D89"/>
      <c r="E89"/>
      <c r="F89"/>
      <c r="G89"/>
      <c r="H89"/>
      <c r="I89"/>
    </row>
    <row r="90" spans="1:9" ht="15.75" customHeight="1">
      <c r="A90" s="96"/>
      <c r="B90" s="95"/>
      <c r="C90" s="95"/>
      <c r="D90"/>
      <c r="E90"/>
      <c r="F90"/>
      <c r="G90"/>
      <c r="H90"/>
      <c r="I90"/>
    </row>
    <row r="91" spans="1:9" ht="32.25" customHeight="1">
      <c r="A91" s="96"/>
      <c r="B91" s="95"/>
      <c r="C91" s="95"/>
      <c r="D91"/>
      <c r="E91"/>
      <c r="F91"/>
      <c r="G91"/>
      <c r="H91"/>
      <c r="I91"/>
    </row>
    <row r="92" spans="1:9" ht="53.25" customHeight="1">
      <c r="A92" s="88"/>
      <c r="B92" s="103"/>
      <c r="C92" s="103"/>
      <c r="D92"/>
      <c r="E92"/>
      <c r="F92"/>
      <c r="G92"/>
      <c r="H92"/>
      <c r="I92"/>
    </row>
    <row r="93" spans="2:9" ht="15.75">
      <c r="B93" s="11"/>
      <c r="C93" s="12"/>
      <c r="D93"/>
      <c r="E93"/>
      <c r="F93"/>
      <c r="G93"/>
      <c r="H93"/>
      <c r="I93"/>
    </row>
    <row r="94" spans="2:9" ht="15.75">
      <c r="B94" s="5"/>
      <c r="C94" s="12"/>
      <c r="D94"/>
      <c r="E94"/>
      <c r="F94"/>
      <c r="G94"/>
      <c r="H94"/>
      <c r="I94"/>
    </row>
    <row r="95" spans="2:9" ht="15.75">
      <c r="B95" s="8"/>
      <c r="C95" s="12"/>
      <c r="D95"/>
      <c r="E95"/>
      <c r="F95"/>
      <c r="G95"/>
      <c r="H95"/>
      <c r="I95"/>
    </row>
    <row r="96" spans="2:9" ht="15.75">
      <c r="B96" s="87"/>
      <c r="C96" s="87"/>
      <c r="D96"/>
      <c r="E96"/>
      <c r="F96"/>
      <c r="G96"/>
      <c r="H96"/>
      <c r="I96" s="6"/>
    </row>
    <row r="97" spans="2:9" ht="16.5" customHeight="1">
      <c r="B97" s="85"/>
      <c r="C97" s="86"/>
      <c r="D97"/>
      <c r="E97"/>
      <c r="F97"/>
      <c r="G97"/>
      <c r="H97"/>
      <c r="I97"/>
    </row>
    <row r="98" spans="2:9" ht="15.75">
      <c r="B98" s="5"/>
      <c r="C98"/>
      <c r="D98"/>
      <c r="E98"/>
      <c r="F98"/>
      <c r="G98"/>
      <c r="H98"/>
      <c r="I98"/>
    </row>
  </sheetData>
  <sheetProtection/>
  <mergeCells count="20">
    <mergeCell ref="A1:C3"/>
    <mergeCell ref="A7:E10"/>
    <mergeCell ref="C69:E69"/>
    <mergeCell ref="B77:C77"/>
    <mergeCell ref="C13:E13"/>
    <mergeCell ref="A4:E6"/>
    <mergeCell ref="A11:E11"/>
    <mergeCell ref="A13:B13"/>
    <mergeCell ref="D77:E77"/>
    <mergeCell ref="B97:C97"/>
    <mergeCell ref="B96:C96"/>
    <mergeCell ref="A90:C90"/>
    <mergeCell ref="A91:C91"/>
    <mergeCell ref="A92:C92"/>
    <mergeCell ref="D79:E79"/>
    <mergeCell ref="B79:C79"/>
    <mergeCell ref="A89:C89"/>
    <mergeCell ref="B88:D88"/>
    <mergeCell ref="D78:E78"/>
    <mergeCell ref="B78:C78"/>
  </mergeCells>
  <printOptions/>
  <pageMargins left="0.3937007874015748" right="0.3937007874015748" top="0.3937007874015748" bottom="0.3937007874015748" header="0" footer="0"/>
  <pageSetup fitToHeight="4" orientation="landscape" paperSize="9" scale="75" r:id="rId1"/>
</worksheet>
</file>

<file path=xl/worksheets/sheet2.xml><?xml version="1.0" encoding="utf-8"?>
<worksheet xmlns="http://schemas.openxmlformats.org/spreadsheetml/2006/main" xmlns:r="http://schemas.openxmlformats.org/officeDocument/2006/relationships">
  <dimension ref="A1:I133"/>
  <sheetViews>
    <sheetView view="pageLayout" zoomScaleSheetLayoutView="100" workbookViewId="0" topLeftCell="A127">
      <selection activeCell="B45" sqref="B45"/>
    </sheetView>
  </sheetViews>
  <sheetFormatPr defaultColWidth="9.140625" defaultRowHeight="15"/>
  <cols>
    <col min="1" max="1" width="4.8515625" style="4" customWidth="1"/>
    <col min="2" max="2" width="134.421875" style="2" customWidth="1"/>
    <col min="3" max="3" width="27.57421875" style="1" customWidth="1"/>
    <col min="4" max="16384" width="9.140625" style="1" customWidth="1"/>
  </cols>
  <sheetData>
    <row r="1" spans="1:3" ht="14.25" customHeight="1">
      <c r="A1" s="106"/>
      <c r="B1" s="107"/>
      <c r="C1" s="107"/>
    </row>
    <row r="2" spans="1:3" ht="15" hidden="1">
      <c r="A2" s="107"/>
      <c r="B2" s="107"/>
      <c r="C2" s="107"/>
    </row>
    <row r="3" spans="1:3" ht="46.5" customHeight="1" hidden="1">
      <c r="A3" s="107"/>
      <c r="B3" s="107"/>
      <c r="C3" s="107"/>
    </row>
    <row r="4" spans="1:3" ht="15.75" customHeight="1">
      <c r="A4" s="130" t="s">
        <v>247</v>
      </c>
      <c r="B4" s="138"/>
      <c r="C4" s="138"/>
    </row>
    <row r="5" spans="1:3" ht="15.75" customHeight="1">
      <c r="A5" s="139"/>
      <c r="B5" s="139"/>
      <c r="C5" s="139"/>
    </row>
    <row r="6" spans="1:3" ht="18.75" customHeight="1">
      <c r="A6" s="139"/>
      <c r="B6" s="139"/>
      <c r="C6" s="139"/>
    </row>
    <row r="7" spans="1:3" ht="15" customHeight="1">
      <c r="A7" s="140" t="s">
        <v>256</v>
      </c>
      <c r="B7" s="139"/>
      <c r="C7" s="139"/>
    </row>
    <row r="8" spans="1:3" ht="12.75" customHeight="1">
      <c r="A8" s="139"/>
      <c r="B8" s="139"/>
      <c r="C8" s="139"/>
    </row>
    <row r="9" spans="1:3" ht="18.75" customHeight="1" hidden="1">
      <c r="A9" s="139"/>
      <c r="B9" s="139"/>
      <c r="C9" s="139"/>
    </row>
    <row r="10" spans="1:3" ht="1.5" customHeight="1" thickBot="1">
      <c r="A10" s="141"/>
      <c r="B10" s="141"/>
      <c r="C10" s="141"/>
    </row>
    <row r="11" spans="1:3" ht="66" customHeight="1">
      <c r="A11" s="40"/>
      <c r="B11" s="145" t="s">
        <v>255</v>
      </c>
      <c r="C11" s="146"/>
    </row>
    <row r="12" spans="1:3" s="3" customFormat="1" ht="70.5" customHeight="1">
      <c r="A12" s="41" t="s">
        <v>20</v>
      </c>
      <c r="B12" s="41" t="s">
        <v>14</v>
      </c>
      <c r="C12" s="42" t="s">
        <v>251</v>
      </c>
    </row>
    <row r="13" spans="1:3" ht="16.5" customHeight="1">
      <c r="A13" s="142" t="s">
        <v>33</v>
      </c>
      <c r="B13" s="143"/>
      <c r="C13" s="144"/>
    </row>
    <row r="14" spans="1:3" ht="30" customHeight="1">
      <c r="A14" s="37">
        <v>1</v>
      </c>
      <c r="B14" s="50" t="s">
        <v>36</v>
      </c>
      <c r="C14" s="38" t="s">
        <v>29</v>
      </c>
    </row>
    <row r="15" spans="1:3" ht="43.5" customHeight="1">
      <c r="A15" s="37">
        <v>2</v>
      </c>
      <c r="B15" s="50" t="s">
        <v>278</v>
      </c>
      <c r="C15" s="38" t="s">
        <v>29</v>
      </c>
    </row>
    <row r="16" spans="1:3" ht="36" customHeight="1">
      <c r="A16" s="37">
        <v>3</v>
      </c>
      <c r="B16" s="50" t="s">
        <v>277</v>
      </c>
      <c r="C16" s="38" t="s">
        <v>29</v>
      </c>
    </row>
    <row r="17" spans="1:3" ht="16.5" customHeight="1">
      <c r="A17" s="37">
        <v>4</v>
      </c>
      <c r="B17" s="50" t="s">
        <v>276</v>
      </c>
      <c r="C17" s="38" t="s">
        <v>29</v>
      </c>
    </row>
    <row r="18" spans="1:3" ht="60" customHeight="1">
      <c r="A18" s="37">
        <v>5</v>
      </c>
      <c r="B18" s="34" t="s">
        <v>283</v>
      </c>
      <c r="C18" s="38" t="s">
        <v>29</v>
      </c>
    </row>
    <row r="19" spans="1:3" ht="18" customHeight="1">
      <c r="A19" s="37">
        <v>6</v>
      </c>
      <c r="B19" s="35" t="s">
        <v>8</v>
      </c>
      <c r="C19" s="38" t="s">
        <v>95</v>
      </c>
    </row>
    <row r="20" spans="1:3" ht="50.25" customHeight="1">
      <c r="A20" s="37">
        <v>7</v>
      </c>
      <c r="B20" s="34" t="s">
        <v>239</v>
      </c>
      <c r="C20" s="38" t="s">
        <v>95</v>
      </c>
    </row>
    <row r="21" spans="1:3" ht="50.25" customHeight="1">
      <c r="A21" s="37">
        <v>8</v>
      </c>
      <c r="B21" s="36" t="s">
        <v>240</v>
      </c>
      <c r="C21" s="38" t="s">
        <v>29</v>
      </c>
    </row>
    <row r="22" spans="1:3" ht="15.75">
      <c r="A22" s="71">
        <v>9</v>
      </c>
      <c r="B22" s="80" t="s">
        <v>252</v>
      </c>
      <c r="C22" s="46" t="s">
        <v>253</v>
      </c>
    </row>
    <row r="23" spans="1:3" ht="15.75">
      <c r="A23" s="101" t="s">
        <v>21</v>
      </c>
      <c r="B23" s="122"/>
      <c r="C23" s="137"/>
    </row>
    <row r="24" spans="1:3" ht="33" customHeight="1">
      <c r="A24" s="37">
        <v>10</v>
      </c>
      <c r="B24" s="83" t="s">
        <v>37</v>
      </c>
      <c r="C24" s="38" t="s">
        <v>38</v>
      </c>
    </row>
    <row r="25" spans="1:3" ht="31.5" customHeight="1">
      <c r="A25" s="71">
        <v>11</v>
      </c>
      <c r="B25" s="83" t="s">
        <v>249</v>
      </c>
      <c r="C25" s="79" t="s">
        <v>250</v>
      </c>
    </row>
    <row r="26" spans="1:3" ht="15" customHeight="1">
      <c r="A26" s="37">
        <v>12</v>
      </c>
      <c r="B26" s="35" t="s">
        <v>101</v>
      </c>
      <c r="C26" s="38" t="s">
        <v>29</v>
      </c>
    </row>
    <row r="27" spans="1:3" ht="15" customHeight="1" thickBot="1">
      <c r="A27" s="47">
        <v>13</v>
      </c>
      <c r="B27" s="48" t="s">
        <v>102</v>
      </c>
      <c r="C27" s="49" t="s">
        <v>29</v>
      </c>
    </row>
    <row r="28" spans="1:3" ht="23.25" customHeight="1">
      <c r="A28" s="147" t="s">
        <v>22</v>
      </c>
      <c r="B28" s="147" t="s">
        <v>22</v>
      </c>
      <c r="C28" s="147"/>
    </row>
    <row r="29" spans="1:3" ht="15" customHeight="1">
      <c r="A29" s="37">
        <v>14</v>
      </c>
      <c r="B29" s="35" t="s">
        <v>82</v>
      </c>
      <c r="C29" s="38" t="s">
        <v>29</v>
      </c>
    </row>
    <row r="30" spans="1:3" ht="15" customHeight="1">
      <c r="A30" s="37">
        <v>15</v>
      </c>
      <c r="B30" s="35" t="s">
        <v>81</v>
      </c>
      <c r="C30" s="38" t="s">
        <v>29</v>
      </c>
    </row>
    <row r="31" spans="1:3" ht="15" customHeight="1">
      <c r="A31" s="37">
        <v>16</v>
      </c>
      <c r="B31" s="35" t="s">
        <v>6</v>
      </c>
      <c r="C31" s="38" t="s">
        <v>29</v>
      </c>
    </row>
    <row r="32" spans="1:3" ht="30.75" customHeight="1">
      <c r="A32" s="37">
        <v>17</v>
      </c>
      <c r="B32" s="34" t="s">
        <v>11</v>
      </c>
      <c r="C32" s="38" t="s">
        <v>29</v>
      </c>
    </row>
    <row r="33" spans="1:3" ht="15.75">
      <c r="A33" s="101" t="s">
        <v>34</v>
      </c>
      <c r="B33" s="122" t="s">
        <v>23</v>
      </c>
      <c r="C33" s="137"/>
    </row>
    <row r="34" spans="1:3" ht="19.5" customHeight="1">
      <c r="A34" s="37">
        <v>18</v>
      </c>
      <c r="B34" s="72" t="s">
        <v>279</v>
      </c>
      <c r="C34" s="38" t="s">
        <v>29</v>
      </c>
    </row>
    <row r="35" spans="1:3" ht="30.75" customHeight="1">
      <c r="A35" s="37">
        <v>19</v>
      </c>
      <c r="B35" s="34" t="s">
        <v>219</v>
      </c>
      <c r="C35" s="38" t="s">
        <v>29</v>
      </c>
    </row>
    <row r="36" spans="1:3" ht="20.25" customHeight="1">
      <c r="A36" s="71">
        <v>20</v>
      </c>
      <c r="B36" s="50" t="s">
        <v>282</v>
      </c>
      <c r="C36" s="46" t="s">
        <v>39</v>
      </c>
    </row>
    <row r="37" spans="1:3" ht="15" customHeight="1">
      <c r="A37" s="37">
        <v>21</v>
      </c>
      <c r="B37" s="34" t="s">
        <v>40</v>
      </c>
      <c r="C37" s="38" t="s">
        <v>41</v>
      </c>
    </row>
    <row r="38" spans="1:3" ht="15" customHeight="1">
      <c r="A38" s="37">
        <v>22</v>
      </c>
      <c r="B38" s="34" t="s">
        <v>42</v>
      </c>
      <c r="C38" s="38" t="s">
        <v>29</v>
      </c>
    </row>
    <row r="39" spans="1:3" ht="28.5" customHeight="1">
      <c r="A39" s="37">
        <v>23</v>
      </c>
      <c r="B39" s="34" t="s">
        <v>43</v>
      </c>
      <c r="C39" s="38" t="s">
        <v>44</v>
      </c>
    </row>
    <row r="40" spans="1:3" ht="16.5" customHeight="1">
      <c r="A40" s="37">
        <v>24</v>
      </c>
      <c r="B40" s="35" t="s">
        <v>51</v>
      </c>
      <c r="C40" s="38" t="s">
        <v>52</v>
      </c>
    </row>
    <row r="41" spans="1:3" ht="15" customHeight="1">
      <c r="A41" s="37">
        <v>25</v>
      </c>
      <c r="B41" s="35" t="s">
        <v>53</v>
      </c>
      <c r="C41" s="38" t="s">
        <v>52</v>
      </c>
    </row>
    <row r="42" spans="1:3" ht="15" customHeight="1">
      <c r="A42" s="37">
        <v>26</v>
      </c>
      <c r="B42" s="35" t="s">
        <v>54</v>
      </c>
      <c r="C42" s="38" t="s">
        <v>52</v>
      </c>
    </row>
    <row r="43" spans="1:3" ht="29.25" customHeight="1">
      <c r="A43" s="37">
        <v>27</v>
      </c>
      <c r="B43" s="34" t="s">
        <v>19</v>
      </c>
      <c r="C43" s="38" t="s">
        <v>52</v>
      </c>
    </row>
    <row r="44" spans="1:3" ht="126">
      <c r="A44" s="71">
        <v>28</v>
      </c>
      <c r="B44" s="50" t="s">
        <v>284</v>
      </c>
      <c r="C44" s="46" t="s">
        <v>52</v>
      </c>
    </row>
    <row r="45" spans="1:3" ht="32.25" customHeight="1">
      <c r="A45" s="37">
        <v>29</v>
      </c>
      <c r="B45" s="34" t="s">
        <v>55</v>
      </c>
      <c r="C45" s="38" t="s">
        <v>52</v>
      </c>
    </row>
    <row r="46" spans="1:3" ht="45" customHeight="1">
      <c r="A46" s="71">
        <v>30</v>
      </c>
      <c r="B46" s="72" t="s">
        <v>275</v>
      </c>
      <c r="C46" s="46" t="s">
        <v>52</v>
      </c>
    </row>
    <row r="47" spans="1:3" ht="47.25">
      <c r="A47" s="71">
        <v>31</v>
      </c>
      <c r="B47" s="50" t="s">
        <v>287</v>
      </c>
      <c r="C47" s="46" t="s">
        <v>52</v>
      </c>
    </row>
    <row r="48" spans="1:3" ht="19.5" customHeight="1">
      <c r="A48" s="37">
        <v>32</v>
      </c>
      <c r="B48" s="36" t="s">
        <v>56</v>
      </c>
      <c r="C48" s="38" t="s">
        <v>52</v>
      </c>
    </row>
    <row r="49" spans="1:3" ht="20.25" customHeight="1">
      <c r="A49" s="37">
        <v>33</v>
      </c>
      <c r="B49" s="35" t="s">
        <v>57</v>
      </c>
      <c r="C49" s="38" t="s">
        <v>52</v>
      </c>
    </row>
    <row r="50" spans="1:3" ht="30.75" customHeight="1">
      <c r="A50" s="37">
        <v>34</v>
      </c>
      <c r="B50" s="34" t="s">
        <v>58</v>
      </c>
      <c r="C50" s="38" t="s">
        <v>52</v>
      </c>
    </row>
    <row r="51" spans="1:3" ht="30" customHeight="1">
      <c r="A51" s="37">
        <v>35</v>
      </c>
      <c r="B51" s="34" t="s">
        <v>59</v>
      </c>
      <c r="C51" s="38" t="s">
        <v>52</v>
      </c>
    </row>
    <row r="52" spans="1:3" ht="18.75" customHeight="1">
      <c r="A52" s="37">
        <v>36</v>
      </c>
      <c r="B52" s="36" t="s">
        <v>274</v>
      </c>
      <c r="C52" s="38" t="s">
        <v>52</v>
      </c>
    </row>
    <row r="53" spans="1:3" ht="30.75" customHeight="1">
      <c r="A53" s="37">
        <v>37</v>
      </c>
      <c r="B53" s="34" t="s">
        <v>60</v>
      </c>
      <c r="C53" s="46" t="s">
        <v>52</v>
      </c>
    </row>
    <row r="54" spans="1:3" ht="18" customHeight="1">
      <c r="A54" s="37">
        <v>38</v>
      </c>
      <c r="B54" s="35" t="s">
        <v>61</v>
      </c>
      <c r="C54" s="38" t="s">
        <v>52</v>
      </c>
    </row>
    <row r="55" spans="1:3" ht="16.5" customHeight="1">
      <c r="A55" s="37">
        <v>39</v>
      </c>
      <c r="B55" s="35" t="s">
        <v>62</v>
      </c>
      <c r="C55" s="38" t="s">
        <v>52</v>
      </c>
    </row>
    <row r="56" spans="1:3" ht="63.75" customHeight="1">
      <c r="A56" s="37">
        <v>40</v>
      </c>
      <c r="B56" s="34" t="s">
        <v>63</v>
      </c>
      <c r="C56" s="38" t="s">
        <v>52</v>
      </c>
    </row>
    <row r="57" spans="1:3" ht="33" customHeight="1">
      <c r="A57" s="37">
        <v>41</v>
      </c>
      <c r="B57" s="34" t="s">
        <v>10</v>
      </c>
      <c r="C57" s="38" t="s">
        <v>52</v>
      </c>
    </row>
    <row r="58" spans="1:3" ht="29.25" customHeight="1">
      <c r="A58" s="37">
        <v>42</v>
      </c>
      <c r="B58" s="36" t="s">
        <v>64</v>
      </c>
      <c r="C58" s="38" t="s">
        <v>29</v>
      </c>
    </row>
    <row r="59" spans="1:3" ht="15.75">
      <c r="A59" s="101" t="s">
        <v>32</v>
      </c>
      <c r="B59" s="122" t="s">
        <v>24</v>
      </c>
      <c r="C59" s="137"/>
    </row>
    <row r="60" spans="1:3" ht="31.5" customHeight="1">
      <c r="A60" s="37">
        <v>43</v>
      </c>
      <c r="B60" s="34" t="s">
        <v>72</v>
      </c>
      <c r="C60" s="38" t="s">
        <v>29</v>
      </c>
    </row>
    <row r="61" spans="1:3" ht="29.25" customHeight="1">
      <c r="A61" s="37">
        <v>44</v>
      </c>
      <c r="B61" s="34" t="s">
        <v>70</v>
      </c>
      <c r="C61" s="39" t="s">
        <v>29</v>
      </c>
    </row>
    <row r="62" spans="1:3" ht="62.25">
      <c r="A62" s="71">
        <v>45</v>
      </c>
      <c r="B62" s="50" t="s">
        <v>273</v>
      </c>
      <c r="C62" s="73" t="s">
        <v>29</v>
      </c>
    </row>
    <row r="63" spans="1:3" ht="15.75" customHeight="1">
      <c r="A63" s="37">
        <v>46</v>
      </c>
      <c r="B63" s="35" t="s">
        <v>71</v>
      </c>
      <c r="C63" s="39" t="s">
        <v>29</v>
      </c>
    </row>
    <row r="64" spans="1:3" ht="29.25" customHeight="1">
      <c r="A64" s="37">
        <v>47</v>
      </c>
      <c r="B64" s="34" t="s">
        <v>73</v>
      </c>
      <c r="C64" s="39" t="s">
        <v>29</v>
      </c>
    </row>
    <row r="65" spans="1:3" ht="29.25" customHeight="1">
      <c r="A65" s="37">
        <v>48</v>
      </c>
      <c r="B65" s="34" t="s">
        <v>74</v>
      </c>
      <c r="C65" s="39" t="s">
        <v>29</v>
      </c>
    </row>
    <row r="66" spans="1:3" ht="28.5" customHeight="1">
      <c r="A66" s="37">
        <v>49</v>
      </c>
      <c r="B66" s="34" t="s">
        <v>75</v>
      </c>
      <c r="C66" s="39" t="s">
        <v>29</v>
      </c>
    </row>
    <row r="67" spans="1:3" ht="49.5" customHeight="1">
      <c r="A67" s="37">
        <v>50</v>
      </c>
      <c r="B67" s="34" t="s">
        <v>76</v>
      </c>
      <c r="C67" s="39" t="s">
        <v>29</v>
      </c>
    </row>
    <row r="68" spans="1:3" ht="32.25" customHeight="1">
      <c r="A68" s="37">
        <v>51</v>
      </c>
      <c r="B68" s="34" t="s">
        <v>215</v>
      </c>
      <c r="C68" s="39" t="s">
        <v>29</v>
      </c>
    </row>
    <row r="69" spans="1:3" ht="18.75" customHeight="1">
      <c r="A69" s="37">
        <v>52</v>
      </c>
      <c r="B69" s="35" t="s">
        <v>77</v>
      </c>
      <c r="C69" s="39" t="s">
        <v>29</v>
      </c>
    </row>
    <row r="70" spans="1:3" ht="18" customHeight="1">
      <c r="A70" s="37">
        <v>53</v>
      </c>
      <c r="B70" s="35" t="s">
        <v>78</v>
      </c>
      <c r="C70" s="39" t="s">
        <v>29</v>
      </c>
    </row>
    <row r="71" spans="1:3" ht="43.5" customHeight="1">
      <c r="A71" s="37">
        <v>54</v>
      </c>
      <c r="B71" s="34" t="s">
        <v>272</v>
      </c>
      <c r="C71" s="39" t="s">
        <v>29</v>
      </c>
    </row>
    <row r="72" spans="1:3" ht="33" customHeight="1">
      <c r="A72" s="37">
        <v>55</v>
      </c>
      <c r="B72" s="36" t="s">
        <v>103</v>
      </c>
      <c r="C72" s="39" t="s">
        <v>29</v>
      </c>
    </row>
    <row r="73" spans="1:3" ht="15.75">
      <c r="A73" s="101" t="s">
        <v>45</v>
      </c>
      <c r="B73" s="122" t="s">
        <v>25</v>
      </c>
      <c r="C73" s="137"/>
    </row>
    <row r="74" spans="1:3" ht="18" customHeight="1">
      <c r="A74" s="37">
        <v>56</v>
      </c>
      <c r="B74" s="34" t="s">
        <v>48</v>
      </c>
      <c r="C74" s="38" t="s">
        <v>46</v>
      </c>
    </row>
    <row r="75" spans="1:3" ht="32.25" customHeight="1">
      <c r="A75" s="37">
        <v>57</v>
      </c>
      <c r="B75" s="34" t="s">
        <v>47</v>
      </c>
      <c r="C75" s="38" t="s">
        <v>29</v>
      </c>
    </row>
    <row r="76" spans="1:3" ht="15.75">
      <c r="A76" s="37">
        <v>58</v>
      </c>
      <c r="B76" s="34" t="s">
        <v>288</v>
      </c>
      <c r="C76" s="38" t="s">
        <v>49</v>
      </c>
    </row>
    <row r="77" spans="1:3" ht="47.25" customHeight="1">
      <c r="A77" s="37">
        <v>59</v>
      </c>
      <c r="B77" s="34" t="s">
        <v>216</v>
      </c>
      <c r="C77" s="38" t="s">
        <v>29</v>
      </c>
    </row>
    <row r="78" spans="1:3" ht="30" customHeight="1">
      <c r="A78" s="37">
        <v>60</v>
      </c>
      <c r="B78" s="34" t="s">
        <v>50</v>
      </c>
      <c r="C78" s="38" t="s">
        <v>29</v>
      </c>
    </row>
    <row r="79" spans="1:3" ht="48" customHeight="1">
      <c r="A79" s="37">
        <v>61</v>
      </c>
      <c r="B79" s="34" t="s">
        <v>65</v>
      </c>
      <c r="C79" s="38" t="s">
        <v>29</v>
      </c>
    </row>
    <row r="80" spans="1:3" ht="31.5" customHeight="1">
      <c r="A80" s="37">
        <v>62</v>
      </c>
      <c r="B80" s="34" t="s">
        <v>217</v>
      </c>
      <c r="C80" s="38" t="s">
        <v>29</v>
      </c>
    </row>
    <row r="81" spans="1:3" ht="15" customHeight="1">
      <c r="A81" s="37">
        <v>63</v>
      </c>
      <c r="B81" s="35" t="s">
        <v>66</v>
      </c>
      <c r="C81" s="38" t="s">
        <v>29</v>
      </c>
    </row>
    <row r="82" spans="1:3" ht="15.75">
      <c r="A82" s="71">
        <v>64</v>
      </c>
      <c r="B82" s="74" t="s">
        <v>248</v>
      </c>
      <c r="C82" s="46" t="s">
        <v>29</v>
      </c>
    </row>
    <row r="83" spans="1:3" ht="15" customHeight="1">
      <c r="A83" s="37">
        <v>65</v>
      </c>
      <c r="B83" s="35" t="s">
        <v>67</v>
      </c>
      <c r="C83" s="38" t="s">
        <v>29</v>
      </c>
    </row>
    <row r="84" spans="1:3" ht="15" customHeight="1">
      <c r="A84" s="37">
        <v>66</v>
      </c>
      <c r="B84" s="35" t="s">
        <v>68</v>
      </c>
      <c r="C84" s="38" t="s">
        <v>29</v>
      </c>
    </row>
    <row r="85" spans="1:3" ht="47.25" customHeight="1">
      <c r="A85" s="37">
        <v>67</v>
      </c>
      <c r="B85" s="34" t="s">
        <v>69</v>
      </c>
      <c r="C85" s="38" t="s">
        <v>29</v>
      </c>
    </row>
    <row r="86" spans="1:3" ht="48.75" customHeight="1">
      <c r="A86" s="37">
        <v>68</v>
      </c>
      <c r="B86" s="34" t="s">
        <v>2</v>
      </c>
      <c r="C86" s="38" t="s">
        <v>29</v>
      </c>
    </row>
    <row r="87" spans="1:3" ht="33.75" customHeight="1">
      <c r="A87" s="37">
        <v>69</v>
      </c>
      <c r="B87" s="34" t="s">
        <v>3</v>
      </c>
      <c r="C87" s="38" t="s">
        <v>4</v>
      </c>
    </row>
    <row r="88" spans="1:3" ht="16.5" customHeight="1">
      <c r="A88" s="37">
        <v>70</v>
      </c>
      <c r="B88" s="35" t="s">
        <v>5</v>
      </c>
      <c r="C88" s="38" t="s">
        <v>29</v>
      </c>
    </row>
    <row r="89" spans="1:3" ht="30.75" customHeight="1">
      <c r="A89" s="37">
        <v>71</v>
      </c>
      <c r="B89" s="34" t="s">
        <v>9</v>
      </c>
      <c r="C89" s="38" t="s">
        <v>29</v>
      </c>
    </row>
    <row r="90" spans="1:3" ht="18.75" customHeight="1">
      <c r="A90" s="71">
        <v>72</v>
      </c>
      <c r="B90" s="75" t="s">
        <v>271</v>
      </c>
      <c r="C90" s="46" t="s">
        <v>29</v>
      </c>
    </row>
    <row r="91" spans="1:3" ht="15" customHeight="1">
      <c r="A91" s="101" t="s">
        <v>79</v>
      </c>
      <c r="B91" s="122" t="s">
        <v>26</v>
      </c>
      <c r="C91" s="137"/>
    </row>
    <row r="92" spans="1:3" ht="18.75">
      <c r="A92" s="37">
        <v>73</v>
      </c>
      <c r="B92" s="35" t="s">
        <v>80</v>
      </c>
      <c r="C92" s="38" t="s">
        <v>226</v>
      </c>
    </row>
    <row r="93" spans="1:3" ht="47.25">
      <c r="A93" s="37">
        <v>74</v>
      </c>
      <c r="B93" s="81" t="s">
        <v>83</v>
      </c>
      <c r="C93" s="38" t="s">
        <v>35</v>
      </c>
    </row>
    <row r="94" spans="1:3" ht="18.75" customHeight="1">
      <c r="A94" s="37">
        <v>75</v>
      </c>
      <c r="B94" s="35" t="s">
        <v>84</v>
      </c>
      <c r="C94" s="38" t="s">
        <v>29</v>
      </c>
    </row>
    <row r="95" spans="1:3" ht="33" customHeight="1">
      <c r="A95" s="37">
        <v>76</v>
      </c>
      <c r="B95" s="34" t="s">
        <v>85</v>
      </c>
      <c r="C95" s="38" t="s">
        <v>29</v>
      </c>
    </row>
    <row r="96" spans="1:3" ht="31.5">
      <c r="A96" s="37">
        <v>77</v>
      </c>
      <c r="B96" s="34" t="s">
        <v>227</v>
      </c>
      <c r="C96" s="38" t="s">
        <v>29</v>
      </c>
    </row>
    <row r="97" spans="1:3" ht="16.5" customHeight="1">
      <c r="A97" s="37">
        <v>78</v>
      </c>
      <c r="B97" s="35" t="s">
        <v>86</v>
      </c>
      <c r="C97" s="38" t="s">
        <v>29</v>
      </c>
    </row>
    <row r="98" spans="1:3" ht="15.75">
      <c r="A98" s="37">
        <v>79</v>
      </c>
      <c r="B98" s="35" t="s">
        <v>87</v>
      </c>
      <c r="C98" s="38" t="s">
        <v>29</v>
      </c>
    </row>
    <row r="99" spans="1:3" ht="31.5">
      <c r="A99" s="37">
        <v>80</v>
      </c>
      <c r="B99" s="34" t="s">
        <v>88</v>
      </c>
      <c r="C99" s="38" t="s">
        <v>29</v>
      </c>
    </row>
    <row r="100" spans="1:3" ht="15.75">
      <c r="A100" s="37">
        <v>81</v>
      </c>
      <c r="B100" s="35" t="s">
        <v>89</v>
      </c>
      <c r="C100" s="38" t="s">
        <v>29</v>
      </c>
    </row>
    <row r="101" spans="1:3" ht="15.75">
      <c r="A101" s="37">
        <v>82</v>
      </c>
      <c r="B101" s="35" t="s">
        <v>90</v>
      </c>
      <c r="C101" s="38" t="s">
        <v>29</v>
      </c>
    </row>
    <row r="102" spans="1:3" ht="15.75">
      <c r="A102" s="37">
        <v>83</v>
      </c>
      <c r="B102" s="35" t="s">
        <v>91</v>
      </c>
      <c r="C102" s="38" t="s">
        <v>29</v>
      </c>
    </row>
    <row r="103" spans="1:3" ht="31.5">
      <c r="A103" s="37">
        <v>84</v>
      </c>
      <c r="B103" s="50" t="s">
        <v>92</v>
      </c>
      <c r="C103" s="38" t="s">
        <v>93</v>
      </c>
    </row>
    <row r="104" spans="1:3" ht="15.75">
      <c r="A104" s="37">
        <v>85</v>
      </c>
      <c r="B104" s="35" t="s">
        <v>94</v>
      </c>
      <c r="C104" s="38" t="s">
        <v>29</v>
      </c>
    </row>
    <row r="105" spans="1:3" ht="15" customHeight="1">
      <c r="A105" s="101" t="s">
        <v>28</v>
      </c>
      <c r="B105" s="122" t="s">
        <v>27</v>
      </c>
      <c r="C105" s="137"/>
    </row>
    <row r="106" spans="1:3" ht="15" customHeight="1">
      <c r="A106" s="37">
        <v>86</v>
      </c>
      <c r="B106" s="34" t="s">
        <v>228</v>
      </c>
      <c r="C106" s="38" t="s">
        <v>29</v>
      </c>
    </row>
    <row r="107" spans="1:3" ht="21.75" customHeight="1">
      <c r="A107" s="37">
        <v>87</v>
      </c>
      <c r="B107" s="34" t="s">
        <v>229</v>
      </c>
      <c r="C107" s="38" t="s">
        <v>29</v>
      </c>
    </row>
    <row r="108" spans="1:3" ht="34.5" customHeight="1">
      <c r="A108" s="37">
        <v>88</v>
      </c>
      <c r="B108" s="34" t="s">
        <v>231</v>
      </c>
      <c r="C108" s="38" t="s">
        <v>29</v>
      </c>
    </row>
    <row r="109" spans="1:3" ht="31.5">
      <c r="A109" s="37">
        <v>89</v>
      </c>
      <c r="B109" s="34" t="s">
        <v>230</v>
      </c>
      <c r="C109" s="38" t="s">
        <v>29</v>
      </c>
    </row>
    <row r="110" spans="1:3" ht="31.5">
      <c r="A110" s="37">
        <v>90</v>
      </c>
      <c r="B110" s="91" t="s">
        <v>0</v>
      </c>
      <c r="C110" s="38" t="s">
        <v>29</v>
      </c>
    </row>
    <row r="111" spans="1:3" ht="15.75" customHeight="1">
      <c r="A111" s="37">
        <v>91</v>
      </c>
      <c r="B111" s="35" t="s">
        <v>96</v>
      </c>
      <c r="C111" s="38" t="s">
        <v>29</v>
      </c>
    </row>
    <row r="112" spans="1:3" ht="15.75">
      <c r="A112" s="37">
        <v>92</v>
      </c>
      <c r="B112" s="35" t="s">
        <v>97</v>
      </c>
      <c r="C112" s="38" t="s">
        <v>29</v>
      </c>
    </row>
    <row r="113" spans="1:3" ht="15.75">
      <c r="A113" s="37">
        <v>93</v>
      </c>
      <c r="B113" s="35" t="s">
        <v>98</v>
      </c>
      <c r="C113" s="38" t="s">
        <v>29</v>
      </c>
    </row>
    <row r="114" spans="1:3" ht="15.75">
      <c r="A114" s="37">
        <v>94</v>
      </c>
      <c r="B114" s="35" t="s">
        <v>99</v>
      </c>
      <c r="C114" s="38" t="s">
        <v>29</v>
      </c>
    </row>
    <row r="115" spans="1:3" ht="15.75">
      <c r="A115" s="37">
        <v>95</v>
      </c>
      <c r="B115" s="35" t="s">
        <v>100</v>
      </c>
      <c r="C115" s="38" t="s">
        <v>29</v>
      </c>
    </row>
    <row r="116" spans="1:3" ht="31.5">
      <c r="A116" s="37">
        <v>96</v>
      </c>
      <c r="B116" s="34" t="s">
        <v>7</v>
      </c>
      <c r="C116" s="38" t="s">
        <v>29</v>
      </c>
    </row>
    <row r="117" spans="1:3" ht="78.75">
      <c r="A117" s="37">
        <v>97</v>
      </c>
      <c r="B117" s="34" t="s">
        <v>232</v>
      </c>
      <c r="C117" s="38" t="s">
        <v>29</v>
      </c>
    </row>
    <row r="118" spans="1:3" ht="31.5">
      <c r="A118" s="37">
        <v>98</v>
      </c>
      <c r="B118" s="34" t="s">
        <v>233</v>
      </c>
      <c r="C118" s="38" t="s">
        <v>29</v>
      </c>
    </row>
    <row r="119" spans="1:3" ht="63">
      <c r="A119" s="37">
        <v>99</v>
      </c>
      <c r="B119" s="34" t="s">
        <v>218</v>
      </c>
      <c r="C119" s="38" t="s">
        <v>29</v>
      </c>
    </row>
    <row r="120" spans="1:3" ht="31.5">
      <c r="A120" s="37">
        <v>100</v>
      </c>
      <c r="B120" s="34" t="s">
        <v>12</v>
      </c>
      <c r="C120" s="38" t="s">
        <v>29</v>
      </c>
    </row>
    <row r="121" spans="1:3" ht="31.5">
      <c r="A121" s="37">
        <v>101</v>
      </c>
      <c r="B121" s="36" t="s">
        <v>13</v>
      </c>
      <c r="C121" s="38" t="s">
        <v>29</v>
      </c>
    </row>
    <row r="122" spans="1:3" ht="29.25" customHeight="1">
      <c r="A122" s="71">
        <v>102</v>
      </c>
      <c r="B122" s="72" t="s">
        <v>269</v>
      </c>
      <c r="C122" s="79" t="s">
        <v>254</v>
      </c>
    </row>
    <row r="123" spans="1:9" ht="31.5" customHeight="1">
      <c r="A123" s="135" t="s">
        <v>225</v>
      </c>
      <c r="B123" s="136"/>
      <c r="C123" s="136"/>
      <c r="D123"/>
      <c r="E123"/>
      <c r="F123"/>
      <c r="G123"/>
      <c r="H123"/>
      <c r="I123"/>
    </row>
    <row r="124" spans="1:9" ht="19.5" customHeight="1">
      <c r="A124" s="96" t="s">
        <v>224</v>
      </c>
      <c r="B124" s="95"/>
      <c r="C124" s="95"/>
      <c r="D124"/>
      <c r="E124"/>
      <c r="F124"/>
      <c r="G124"/>
      <c r="H124"/>
      <c r="I124"/>
    </row>
    <row r="125" spans="1:9" ht="19.5" customHeight="1">
      <c r="A125" s="96" t="s">
        <v>223</v>
      </c>
      <c r="B125" s="95"/>
      <c r="C125" s="95"/>
      <c r="D125"/>
      <c r="E125"/>
      <c r="F125"/>
      <c r="G125"/>
      <c r="H125"/>
      <c r="I125"/>
    </row>
    <row r="126" spans="1:9" ht="15.75" customHeight="1">
      <c r="A126" s="96" t="s">
        <v>270</v>
      </c>
      <c r="B126" s="95"/>
      <c r="C126" s="95"/>
      <c r="D126"/>
      <c r="E126"/>
      <c r="F126"/>
      <c r="G126"/>
      <c r="H126"/>
      <c r="I126"/>
    </row>
    <row r="127" spans="1:9" ht="32.25" customHeight="1">
      <c r="A127" s="88" t="s">
        <v>222</v>
      </c>
      <c r="B127" s="103"/>
      <c r="C127" s="103"/>
      <c r="D127"/>
      <c r="E127"/>
      <c r="F127"/>
      <c r="G127"/>
      <c r="H127"/>
      <c r="I127"/>
    </row>
    <row r="128" spans="2:9" ht="15.75">
      <c r="B128" s="11"/>
      <c r="C128" s="12"/>
      <c r="D128"/>
      <c r="E128"/>
      <c r="F128"/>
      <c r="G128"/>
      <c r="H128"/>
      <c r="I128"/>
    </row>
    <row r="129" spans="2:9" ht="15.75">
      <c r="B129" s="5"/>
      <c r="C129" s="12"/>
      <c r="D129"/>
      <c r="E129"/>
      <c r="F129"/>
      <c r="G129"/>
      <c r="H129"/>
      <c r="I129"/>
    </row>
    <row r="130" spans="2:9" ht="15.75">
      <c r="B130" s="8" t="s">
        <v>30</v>
      </c>
      <c r="C130" s="12"/>
      <c r="D130"/>
      <c r="E130"/>
      <c r="F130"/>
      <c r="G130"/>
      <c r="H130"/>
      <c r="I130" s="6"/>
    </row>
    <row r="131" spans="2:9" ht="16.5" customHeight="1">
      <c r="B131" s="87" t="s">
        <v>31</v>
      </c>
      <c r="C131" s="87"/>
      <c r="D131"/>
      <c r="E131"/>
      <c r="F131"/>
      <c r="G131"/>
      <c r="H131"/>
      <c r="I131"/>
    </row>
    <row r="132" spans="2:9" ht="15.75">
      <c r="B132" s="85" t="s">
        <v>221</v>
      </c>
      <c r="C132" s="86"/>
      <c r="D132"/>
      <c r="E132"/>
      <c r="F132"/>
      <c r="G132"/>
      <c r="H132"/>
      <c r="I132"/>
    </row>
    <row r="133" spans="2:3" ht="15.75">
      <c r="B133" s="5"/>
      <c r="C133"/>
    </row>
  </sheetData>
  <sheetProtection/>
  <mergeCells count="19">
    <mergeCell ref="A23:C23"/>
    <mergeCell ref="A91:C91"/>
    <mergeCell ref="A1:C3"/>
    <mergeCell ref="A4:C6"/>
    <mergeCell ref="A7:C10"/>
    <mergeCell ref="A13:C13"/>
    <mergeCell ref="B11:C11"/>
    <mergeCell ref="A33:C33"/>
    <mergeCell ref="A59:C59"/>
    <mergeCell ref="A28:C28"/>
    <mergeCell ref="A123:C123"/>
    <mergeCell ref="A73:C73"/>
    <mergeCell ref="A105:C105"/>
    <mergeCell ref="B132:C132"/>
    <mergeCell ref="B131:C131"/>
    <mergeCell ref="A124:C124"/>
    <mergeCell ref="A126:C126"/>
    <mergeCell ref="A127:C127"/>
    <mergeCell ref="A125:C125"/>
  </mergeCells>
  <printOptions/>
  <pageMargins left="0.3937007874015748" right="0.3937007874015748" top="0.3937007874015748" bottom="0.3937007874015748" header="0" footer="0"/>
  <pageSetup fitToHeight="4"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Arqwell</dc:creator>
  <cp:keywords/>
  <dc:description/>
  <cp:lastModifiedBy>Dagmar Hůrková</cp:lastModifiedBy>
  <cp:lastPrinted>2017-01-19T14:57:09Z</cp:lastPrinted>
  <dcterms:created xsi:type="dcterms:W3CDTF">2012-09-23T18:42:49Z</dcterms:created>
  <dcterms:modified xsi:type="dcterms:W3CDTF">2017-01-26T14:01:23Z</dcterms:modified>
  <cp:category/>
  <cp:version/>
  <cp:contentType/>
  <cp:contentStatus/>
</cp:coreProperties>
</file>