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bookViews>
    <workbookView xWindow="0" yWindow="0" windowWidth="28800" windowHeight="1221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<sst xmlns="http://schemas.openxmlformats.org/spreadsheetml/2006/main" count="79" uniqueCount="59">
  <si>
    <t>Výkaz výměr</t>
  </si>
  <si>
    <t>Stavba: Město Habartov, kamerový systém</t>
  </si>
  <si>
    <t>Objekt: kamerový systém</t>
  </si>
  <si>
    <t>Položka</t>
  </si>
  <si>
    <t>DS-2CD4A25FWD-IZHS (2.8-12mm)</t>
  </si>
  <si>
    <t>DS-1275ZJ redukce na sloup</t>
  </si>
  <si>
    <t>DS-1276ZJ redukce na roh</t>
  </si>
  <si>
    <t>HIK120L 5DV85 konzole</t>
  </si>
  <si>
    <t>PoE napájení PSE802G</t>
  </si>
  <si>
    <t>DS-1280ZJ-S držák</t>
  </si>
  <si>
    <t>Montáž kč/hod</t>
  </si>
  <si>
    <t>Propojení do systému</t>
  </si>
  <si>
    <t>kamera č.1 ulice Karla Čapka 607 (víceúčelové hřiště)</t>
  </si>
  <si>
    <t>kamera č.2 Náměstí Přátelství</t>
  </si>
  <si>
    <t>kamera č.3 – dům 3  ČSA (Lion, Horňák, MKS)</t>
  </si>
  <si>
    <t>kamera č.4 ulice Karla Čapka 622 (dětské hřiště Sluníčko)</t>
  </si>
  <si>
    <t>kamera č.6 ulice  1. máje přechod (bývalá drogerie, železářství)</t>
  </si>
  <si>
    <t>kamera č.7 wourkout hřiště - pevná, IP, kamera zůstává, pouze spoj</t>
  </si>
  <si>
    <t>kamera č.8 ul. 1.máje roh domu 11, popř. lampa VO</t>
  </si>
  <si>
    <t>kamera č.10  výjezd města směrem na Bukovany – lampa VO</t>
  </si>
  <si>
    <t>kamera č.13 roh domu 129, nebude osazeno</t>
  </si>
  <si>
    <t xml:space="preserve">kamera č.14 ulice Okružní- roh domu 61 (lampa VO) </t>
  </si>
  <si>
    <t xml:space="preserve">kamera č.15 ulice Okružní- dětské hřiště (lampa VO) </t>
  </si>
  <si>
    <t xml:space="preserve">kamera č.16 ulice Karla Čapka- u školní jídelny (lampa VO) </t>
  </si>
  <si>
    <t>kamera č 11 Technické služby</t>
  </si>
  <si>
    <t>retranslace pro kamery</t>
  </si>
  <si>
    <t>doprava</t>
  </si>
  <si>
    <t>rezerva</t>
  </si>
  <si>
    <t>Celkem</t>
  </si>
  <si>
    <t>Cena celkem bez DPH</t>
  </si>
  <si>
    <t>Záznamové a zobrazovací zařízení</t>
  </si>
  <si>
    <t>Druh</t>
  </si>
  <si>
    <t>Počet</t>
  </si>
  <si>
    <t>Cena</t>
  </si>
  <si>
    <t>HIKVISION DS-9664NI-I8</t>
  </si>
  <si>
    <t>ks</t>
  </si>
  <si>
    <t>WD Purple 4TB HDD, WD40PURX</t>
  </si>
  <si>
    <t>50" LED NEC E505 - FHD, S-PVA,300cd, rep,12/7</t>
  </si>
  <si>
    <t>Vogel´s PHW200L sklopný nástěnný držák</t>
  </si>
  <si>
    <t>Montáž NVR a monitorů</t>
  </si>
  <si>
    <t>hod</t>
  </si>
  <si>
    <t>Nastavení systému</t>
  </si>
  <si>
    <t>Doprava</t>
  </si>
  <si>
    <t>Ostatní materiál</t>
  </si>
  <si>
    <t>Zemní a ostatní práce</t>
  </si>
  <si>
    <t>Napájení kamera 16 z výměníku cca 30m</t>
  </si>
  <si>
    <t>Kabel pro 2ks kamery 3 vzduchem cca 50m</t>
  </si>
  <si>
    <t>Lišty kamera 6, posunutí dolů po stěně, plošina</t>
  </si>
  <si>
    <t>Nový stožár kamera 14 s napájením a kabelem cca 20m napájení, 80m kabel</t>
  </si>
  <si>
    <t>Napájení a kabel kamera 15 kolektorem cca 50m</t>
  </si>
  <si>
    <t>Rezerva pro zemní práce</t>
  </si>
  <si>
    <t>Demontáže starého zařízení</t>
  </si>
  <si>
    <t xml:space="preserve">Cena 1ks bez DPH - doplnit </t>
  </si>
  <si>
    <t>plošina</t>
  </si>
  <si>
    <t>celkem</t>
  </si>
  <si>
    <t>cena celkem bez DPH</t>
  </si>
  <si>
    <t>Celková cena bez DPH ( přenesená daňová povinnost, odběratel je plátce DPH)</t>
  </si>
  <si>
    <t>kamera č.5 ulice Švermova 136 (park nad TS, parkoviště garáže nad TS)  - zrušit</t>
  </si>
  <si>
    <t>kamera č.9 roh vyústění ulice Dělnická do ulice Vítězná – lampa VO - neosazovat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</si>
</sst>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60029125213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164" fontId="1" fillId="0" borderId="0" xfId="0" applyNumberFormat="1" applyFont="1" applyFill="1" applyAlignment="1">
      <alignment horizontal="left" vertical="top"/>
    </xf>
    <xf numFmtId="164" fontId="1" fillId="2" borderId="3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/>
    </xf>
    <xf numFmtId="14" fontId="1" fillId="2" borderId="3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 vertical="top"/>
    </xf>
    <xf numFmtId="165" fontId="1" fillId="0" borderId="4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65" fontId="1" fillId="0" borderId="5" xfId="0" applyNumberFormat="1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165" fontId="1" fillId="0" borderId="6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left" vertical="top"/>
    </xf>
    <xf numFmtId="165" fontId="1" fillId="3" borderId="4" xfId="0" applyNumberFormat="1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left" vertical="top"/>
    </xf>
    <xf numFmtId="165" fontId="1" fillId="3" borderId="5" xfId="0" applyNumberFormat="1" applyFont="1" applyFill="1" applyBorder="1" applyAlignment="1">
      <alignment horizontal="left" vertical="top"/>
    </xf>
    <xf numFmtId="0" fontId="1" fillId="3" borderId="6" xfId="0" applyFont="1" applyFill="1" applyBorder="1" applyAlignment="1">
      <alignment horizontal="left" vertical="top"/>
    </xf>
    <xf numFmtId="165" fontId="1" fillId="3" borderId="6" xfId="0" applyNumberFormat="1" applyFont="1" applyFill="1" applyBorder="1" applyAlignment="1">
      <alignment horizontal="left" vertical="top"/>
    </xf>
    <xf numFmtId="0" fontId="1" fillId="0" borderId="7" xfId="0" applyFont="1" applyFill="1" applyBorder="1" applyAlignment="1">
      <alignment horizontal="left" vertical="top"/>
    </xf>
    <xf numFmtId="165" fontId="1" fillId="3" borderId="8" xfId="0" applyNumberFormat="1" applyFont="1" applyFill="1" applyBorder="1" applyAlignment="1">
      <alignment horizontal="left" vertical="top"/>
    </xf>
    <xf numFmtId="165" fontId="1" fillId="3" borderId="9" xfId="0" applyNumberFormat="1" applyFont="1" applyFill="1" applyBorder="1" applyAlignment="1">
      <alignment horizontal="left" vertical="top"/>
    </xf>
    <xf numFmtId="0" fontId="1" fillId="2" borderId="3" xfId="0" applyFont="1" applyFill="1" applyBorder="1" applyAlignment="1" applyProtection="1">
      <alignment horizontal="left" indent="1"/>
      <protection/>
    </xf>
    <xf numFmtId="0" fontId="1" fillId="0" borderId="10" xfId="0" applyFont="1" applyFill="1" applyBorder="1" applyAlignment="1">
      <alignment horizontal="left" vertical="top" indent="1"/>
    </xf>
    <xf numFmtId="0" fontId="1" fillId="0" borderId="11" xfId="0" applyFont="1" applyFill="1" applyBorder="1" applyAlignment="1">
      <alignment horizontal="left" vertical="top" indent="1"/>
    </xf>
    <xf numFmtId="0" fontId="1" fillId="3" borderId="10" xfId="0" applyFont="1" applyFill="1" applyBorder="1" applyAlignment="1">
      <alignment horizontal="left" vertical="top" indent="1"/>
    </xf>
    <xf numFmtId="0" fontId="1" fillId="3" borderId="12" xfId="0" applyFont="1" applyFill="1" applyBorder="1" applyAlignment="1">
      <alignment horizontal="left" vertical="top" indent="1"/>
    </xf>
    <xf numFmtId="0" fontId="1" fillId="3" borderId="11" xfId="0" applyFont="1" applyFill="1" applyBorder="1" applyAlignment="1">
      <alignment horizontal="left" vertical="top" indent="1"/>
    </xf>
    <xf numFmtId="0" fontId="1" fillId="0" borderId="12" xfId="0" applyFont="1" applyFill="1" applyBorder="1" applyAlignment="1">
      <alignment horizontal="left" vertical="top" indent="1"/>
    </xf>
    <xf numFmtId="0" fontId="1" fillId="0" borderId="4" xfId="0" applyFont="1" applyFill="1" applyBorder="1" applyAlignment="1">
      <alignment horizontal="left" vertical="top" indent="1"/>
    </xf>
    <xf numFmtId="0" fontId="1" fillId="0" borderId="5" xfId="0" applyFont="1" applyFill="1" applyBorder="1" applyAlignment="1">
      <alignment horizontal="left" vertical="top" indent="1"/>
    </xf>
    <xf numFmtId="0" fontId="1" fillId="0" borderId="6" xfId="0" applyFont="1" applyFill="1" applyBorder="1" applyAlignment="1">
      <alignment horizontal="left" vertical="top" indent="1"/>
    </xf>
    <xf numFmtId="0" fontId="1" fillId="0" borderId="3" xfId="0" applyFont="1" applyFill="1" applyBorder="1" applyAlignment="1">
      <alignment horizontal="left" vertical="top" indent="1"/>
    </xf>
    <xf numFmtId="0" fontId="2" fillId="2" borderId="3" xfId="0" applyFont="1" applyFill="1" applyBorder="1" applyAlignment="1">
      <alignment horizontal="left" vertical="center" indent="1"/>
    </xf>
    <xf numFmtId="164" fontId="2" fillId="2" borderId="3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 indent="1"/>
    </xf>
    <xf numFmtId="164" fontId="2" fillId="4" borderId="3" xfId="0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left" vertical="center" indent="1"/>
    </xf>
    <xf numFmtId="164" fontId="1" fillId="2" borderId="3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left" vertical="top" indent="1"/>
    </xf>
    <xf numFmtId="0" fontId="2" fillId="0" borderId="1" xfId="0" applyFont="1" applyFill="1" applyBorder="1" applyAlignment="1" applyProtection="1">
      <alignment horizontal="left" indent="1"/>
      <protection/>
    </xf>
    <xf numFmtId="0" fontId="1" fillId="0" borderId="1" xfId="0" applyFont="1" applyFill="1" applyBorder="1" applyAlignment="1" applyProtection="1">
      <alignment horizontal="left" indent="1"/>
      <protection/>
    </xf>
    <xf numFmtId="0" fontId="2" fillId="0" borderId="0" xfId="0" applyFont="1" applyFill="1" applyAlignment="1" applyProtection="1">
      <alignment horizontal="left" indent="1"/>
      <protection/>
    </xf>
    <xf numFmtId="0" fontId="1" fillId="0" borderId="0" xfId="0" applyFont="1" applyFill="1" applyAlignment="1" applyProtection="1">
      <alignment horizontal="left" indent="1"/>
      <protection/>
    </xf>
    <xf numFmtId="0" fontId="1" fillId="5" borderId="3" xfId="0" applyFont="1" applyFill="1" applyBorder="1" applyAlignment="1" applyProtection="1">
      <alignment horizontal="left" indent="1"/>
      <protection/>
    </xf>
    <xf numFmtId="0" fontId="1" fillId="5" borderId="3" xfId="0" applyFont="1" applyFill="1" applyBorder="1" applyAlignment="1">
      <alignment horizontal="left" vertical="top" wrapText="1" indent="1"/>
    </xf>
    <xf numFmtId="164" fontId="1" fillId="0" borderId="3" xfId="0" applyNumberFormat="1" applyFont="1" applyFill="1" applyBorder="1" applyAlignment="1">
      <alignment horizontal="right" vertical="top" indent="1"/>
    </xf>
    <xf numFmtId="0" fontId="1" fillId="3" borderId="3" xfId="0" applyFont="1" applyFill="1" applyBorder="1" applyAlignment="1">
      <alignment horizontal="left" vertical="top" indent="1"/>
    </xf>
    <xf numFmtId="164" fontId="1" fillId="3" borderId="3" xfId="0" applyNumberFormat="1" applyFont="1" applyFill="1" applyBorder="1" applyAlignment="1">
      <alignment horizontal="right" vertical="top" indent="1"/>
    </xf>
    <xf numFmtId="0" fontId="1" fillId="2" borderId="3" xfId="0" applyFont="1" applyFill="1" applyBorder="1" applyAlignment="1">
      <alignment horizontal="left" vertical="top" indent="1"/>
    </xf>
    <xf numFmtId="0" fontId="1" fillId="2" borderId="3" xfId="0" applyFont="1" applyFill="1" applyBorder="1" applyAlignment="1">
      <alignment horizontal="left" vertical="top"/>
    </xf>
    <xf numFmtId="0" fontId="2" fillId="0" borderId="0" xfId="0" applyFont="1" applyFill="1" applyAlignment="1" applyProtection="1">
      <alignment horizontal="left" wrapText="1" inden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J99"/>
  <sheetViews>
    <sheetView showGridLines="0" tabSelected="1" zoomScale="70" zoomScaleNormal="70" workbookViewId="0" topLeftCell="A1">
      <selection activeCell="E72" sqref="E72"/>
    </sheetView>
  </sheetViews>
  <sheetFormatPr defaultColWidth="9.140625" defaultRowHeight="15"/>
  <cols>
    <col min="1" max="1" width="80.7109375" style="9" customWidth="1"/>
    <col min="2" max="2" width="18.140625" style="9" customWidth="1"/>
    <col min="3" max="3" width="11.7109375" style="9" customWidth="1"/>
    <col min="4" max="4" width="15.28125" style="9" customWidth="1"/>
    <col min="5" max="6" width="14.28125" style="9" customWidth="1"/>
    <col min="7" max="7" width="12.57421875" style="9" customWidth="1"/>
    <col min="8" max="8" width="13.57421875" style="9" customWidth="1"/>
    <col min="9" max="9" width="15.28125" style="9" customWidth="1"/>
    <col min="10" max="10" width="11.8515625" style="9" customWidth="1"/>
    <col min="11" max="62" width="9.140625" style="9" customWidth="1"/>
    <col min="63" max="16384" width="9.140625" style="4" customWidth="1"/>
  </cols>
  <sheetData>
    <row r="3" spans="1:9" s="4" customFormat="1" ht="21" customHeight="1" thickBot="1">
      <c r="A3" s="50" t="s">
        <v>0</v>
      </c>
      <c r="B3" s="51"/>
      <c r="C3" s="51"/>
      <c r="D3" s="1"/>
      <c r="E3" s="1"/>
      <c r="F3" s="1"/>
      <c r="G3" s="1"/>
      <c r="H3" s="2"/>
      <c r="I3" s="3"/>
    </row>
    <row r="4" spans="1:9" s="4" customFormat="1" ht="17.25" customHeight="1">
      <c r="A4" s="52" t="s">
        <v>1</v>
      </c>
      <c r="B4" s="53"/>
      <c r="C4" s="53"/>
      <c r="D4" s="5"/>
      <c r="E4" s="5"/>
      <c r="F4" s="5"/>
      <c r="G4" s="5"/>
      <c r="H4" s="6"/>
      <c r="I4" s="6"/>
    </row>
    <row r="5" spans="1:9" s="4" customFormat="1" ht="22.5" customHeight="1">
      <c r="A5" s="61" t="s">
        <v>2</v>
      </c>
      <c r="B5" s="61"/>
      <c r="C5" s="61"/>
      <c r="D5" s="5"/>
      <c r="E5" s="5"/>
      <c r="F5" s="5"/>
      <c r="G5" s="5"/>
      <c r="H5" s="5"/>
      <c r="I5" s="5"/>
    </row>
    <row r="6" spans="1:9" s="4" customFormat="1" ht="12" customHeight="1">
      <c r="A6" s="52"/>
      <c r="B6" s="53"/>
      <c r="C6" s="52"/>
      <c r="D6" s="5"/>
      <c r="E6" s="5"/>
      <c r="F6" s="5"/>
      <c r="G6" s="5"/>
      <c r="H6" s="5"/>
      <c r="I6" s="5"/>
    </row>
    <row r="7" spans="1:7" s="4" customFormat="1" ht="15" hidden="1">
      <c r="A7" s="53"/>
      <c r="B7" s="53"/>
      <c r="C7" s="53"/>
      <c r="D7" s="5"/>
      <c r="G7" s="5"/>
    </row>
    <row r="8" spans="1:9" s="4" customFormat="1" ht="15" hidden="1">
      <c r="A8" s="53"/>
      <c r="B8" s="53"/>
      <c r="C8" s="53"/>
      <c r="D8" s="5"/>
      <c r="E8" s="7"/>
      <c r="F8" s="7"/>
      <c r="G8" s="5"/>
      <c r="H8" s="7"/>
      <c r="I8" s="8"/>
    </row>
    <row r="9" spans="1:9" s="4" customFormat="1" ht="15">
      <c r="A9" s="53"/>
      <c r="B9" s="53"/>
      <c r="C9" s="53"/>
      <c r="D9" s="5"/>
      <c r="E9" s="7"/>
      <c r="F9" s="7"/>
      <c r="G9" s="5"/>
      <c r="H9" s="7"/>
      <c r="I9" s="8"/>
    </row>
    <row r="10" spans="1:9" s="4" customFormat="1" ht="38.25">
      <c r="A10" s="54" t="s">
        <v>3</v>
      </c>
      <c r="B10" s="55" t="s">
        <v>4</v>
      </c>
      <c r="C10" s="55" t="s">
        <v>5</v>
      </c>
      <c r="D10" s="55" t="s">
        <v>6</v>
      </c>
      <c r="E10" s="55" t="s">
        <v>7</v>
      </c>
      <c r="F10" s="55" t="s">
        <v>8</v>
      </c>
      <c r="G10" s="55" t="s">
        <v>9</v>
      </c>
      <c r="H10" s="55" t="s">
        <v>10</v>
      </c>
      <c r="I10" s="55" t="s">
        <v>11</v>
      </c>
    </row>
    <row r="11" spans="1:9" s="4" customFormat="1" ht="15">
      <c r="A11" s="32" t="s">
        <v>52</v>
      </c>
      <c r="B11" s="11"/>
      <c r="C11" s="11"/>
      <c r="D11" s="11"/>
      <c r="E11" s="11"/>
      <c r="F11" s="11"/>
      <c r="G11" s="11"/>
      <c r="H11" s="12"/>
      <c r="I11" s="13"/>
    </row>
    <row r="12" spans="1:9" s="21" customFormat="1" ht="15">
      <c r="A12" s="33"/>
      <c r="B12" s="14"/>
      <c r="C12" s="14"/>
      <c r="D12" s="14"/>
      <c r="E12" s="14"/>
      <c r="F12" s="14"/>
      <c r="G12" s="14"/>
      <c r="H12" s="14"/>
      <c r="I12" s="14"/>
    </row>
    <row r="13" spans="1:9" s="4" customFormat="1" ht="15">
      <c r="A13" s="34" t="s">
        <v>12</v>
      </c>
      <c r="B13" s="22">
        <v>1</v>
      </c>
      <c r="C13" s="22"/>
      <c r="D13" s="22"/>
      <c r="E13" s="22">
        <v>1</v>
      </c>
      <c r="F13" s="22">
        <v>1</v>
      </c>
      <c r="G13" s="22">
        <v>1</v>
      </c>
      <c r="H13" s="18">
        <v>16</v>
      </c>
      <c r="I13" s="19"/>
    </row>
    <row r="14" spans="1:9" s="21" customFormat="1" ht="15">
      <c r="A14" s="35"/>
      <c r="B14" s="23"/>
      <c r="C14" s="23"/>
      <c r="D14" s="23"/>
      <c r="E14" s="23"/>
      <c r="F14" s="23"/>
      <c r="G14" s="23"/>
      <c r="H14" s="23"/>
      <c r="I14" s="24"/>
    </row>
    <row r="15" spans="1:9" s="21" customFormat="1" ht="15" hidden="1">
      <c r="A15" s="36"/>
      <c r="B15" s="25"/>
      <c r="C15" s="25"/>
      <c r="D15" s="25"/>
      <c r="E15" s="25"/>
      <c r="F15" s="25"/>
      <c r="G15" s="25"/>
      <c r="H15" s="25"/>
      <c r="I15" s="26"/>
    </row>
    <row r="16" spans="1:9" s="4" customFormat="1" ht="15">
      <c r="A16" s="37" t="s">
        <v>13</v>
      </c>
      <c r="B16" s="27">
        <v>2</v>
      </c>
      <c r="C16" s="27"/>
      <c r="D16" s="27"/>
      <c r="E16" s="27">
        <v>2</v>
      </c>
      <c r="F16" s="27">
        <v>2</v>
      </c>
      <c r="G16" s="27">
        <v>2</v>
      </c>
      <c r="H16" s="27">
        <v>16</v>
      </c>
      <c r="I16" s="28"/>
    </row>
    <row r="17" spans="1:9" s="21" customFormat="1" ht="15">
      <c r="A17" s="33"/>
      <c r="B17" s="14"/>
      <c r="C17" s="14"/>
      <c r="D17" s="14"/>
      <c r="E17" s="14"/>
      <c r="F17" s="14"/>
      <c r="G17" s="14"/>
      <c r="H17" s="14"/>
      <c r="I17" s="15"/>
    </row>
    <row r="18" spans="1:9" s="21" customFormat="1" ht="15" hidden="1">
      <c r="A18" s="38"/>
      <c r="B18" s="16"/>
      <c r="C18" s="16"/>
      <c r="D18" s="16"/>
      <c r="E18" s="16"/>
      <c r="F18" s="16"/>
      <c r="G18" s="16"/>
      <c r="H18" s="16"/>
      <c r="I18" s="17"/>
    </row>
    <row r="19" spans="1:62" ht="15">
      <c r="A19" s="34" t="s">
        <v>14</v>
      </c>
      <c r="B19" s="18">
        <v>2</v>
      </c>
      <c r="C19" s="18">
        <v>2</v>
      </c>
      <c r="D19" s="18"/>
      <c r="E19" s="18"/>
      <c r="F19" s="18">
        <v>2</v>
      </c>
      <c r="G19" s="18">
        <v>2</v>
      </c>
      <c r="H19" s="18">
        <v>48</v>
      </c>
      <c r="I19" s="19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9" s="21" customFormat="1" ht="15">
      <c r="A20" s="35"/>
      <c r="B20" s="23"/>
      <c r="C20" s="23"/>
      <c r="D20" s="23"/>
      <c r="E20" s="23"/>
      <c r="F20" s="23"/>
      <c r="G20" s="23"/>
      <c r="H20" s="23"/>
      <c r="I20" s="24"/>
    </row>
    <row r="21" spans="1:9" s="21" customFormat="1" ht="15" hidden="1">
      <c r="A21" s="36"/>
      <c r="B21" s="25"/>
      <c r="C21" s="25"/>
      <c r="D21" s="25"/>
      <c r="E21" s="25"/>
      <c r="F21" s="25"/>
      <c r="G21" s="25"/>
      <c r="H21" s="25"/>
      <c r="I21" s="26"/>
    </row>
    <row r="22" spans="1:62" ht="15">
      <c r="A22" s="37" t="s">
        <v>15</v>
      </c>
      <c r="B22" s="27">
        <v>3</v>
      </c>
      <c r="C22" s="27"/>
      <c r="D22" s="27">
        <v>3</v>
      </c>
      <c r="E22" s="27"/>
      <c r="F22" s="27">
        <v>3</v>
      </c>
      <c r="G22" s="27">
        <v>3</v>
      </c>
      <c r="H22" s="27">
        <v>32</v>
      </c>
      <c r="I22" s="28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9" s="21" customFormat="1" ht="15">
      <c r="A23" s="33"/>
      <c r="B23" s="14"/>
      <c r="C23" s="14"/>
      <c r="D23" s="14"/>
      <c r="E23" s="14"/>
      <c r="F23" s="14"/>
      <c r="G23" s="14"/>
      <c r="H23" s="14"/>
      <c r="I23" s="15"/>
    </row>
    <row r="24" spans="1:9" s="21" customFormat="1" ht="15" hidden="1">
      <c r="A24" s="38"/>
      <c r="B24" s="16"/>
      <c r="C24" s="16"/>
      <c r="D24" s="16"/>
      <c r="E24" s="16"/>
      <c r="F24" s="16"/>
      <c r="G24" s="16"/>
      <c r="H24" s="16"/>
      <c r="I24" s="17"/>
    </row>
    <row r="25" spans="1:62" ht="15">
      <c r="A25" s="34" t="s">
        <v>57</v>
      </c>
      <c r="B25" s="18">
        <v>0</v>
      </c>
      <c r="C25" s="18">
        <v>0</v>
      </c>
      <c r="D25" s="18">
        <v>0</v>
      </c>
      <c r="E25" s="18">
        <v>0</v>
      </c>
      <c r="F25" s="18"/>
      <c r="G25" s="18">
        <v>0</v>
      </c>
      <c r="H25" s="18"/>
      <c r="I25" s="19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9" s="21" customFormat="1" ht="15">
      <c r="A26" s="35"/>
      <c r="B26" s="23"/>
      <c r="C26" s="23"/>
      <c r="D26" s="23"/>
      <c r="E26" s="23"/>
      <c r="F26" s="23"/>
      <c r="G26" s="23"/>
      <c r="H26" s="23"/>
      <c r="I26" s="24"/>
    </row>
    <row r="27" spans="1:9" s="21" customFormat="1" ht="15" hidden="1">
      <c r="A27" s="36"/>
      <c r="B27" s="25"/>
      <c r="C27" s="25"/>
      <c r="D27" s="25"/>
      <c r="E27" s="25"/>
      <c r="F27" s="25"/>
      <c r="G27" s="25"/>
      <c r="H27" s="25"/>
      <c r="I27" s="26"/>
    </row>
    <row r="28" spans="1:62" ht="15">
      <c r="A28" s="37" t="s">
        <v>16</v>
      </c>
      <c r="B28" s="27">
        <v>1</v>
      </c>
      <c r="C28" s="27"/>
      <c r="D28" s="27">
        <v>1</v>
      </c>
      <c r="E28" s="27"/>
      <c r="F28" s="27">
        <v>1</v>
      </c>
      <c r="G28" s="27">
        <v>1</v>
      </c>
      <c r="H28" s="27">
        <v>16</v>
      </c>
      <c r="I28" s="2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9" s="21" customFormat="1" ht="15">
      <c r="A29" s="33"/>
      <c r="B29" s="14"/>
      <c r="C29" s="14"/>
      <c r="D29" s="14"/>
      <c r="E29" s="14"/>
      <c r="F29" s="14"/>
      <c r="G29" s="14"/>
      <c r="H29" s="14"/>
      <c r="I29" s="15"/>
    </row>
    <row r="30" spans="1:9" s="21" customFormat="1" ht="15" hidden="1">
      <c r="A30" s="38"/>
      <c r="B30" s="16"/>
      <c r="C30" s="16"/>
      <c r="D30" s="16"/>
      <c r="E30" s="16"/>
      <c r="F30" s="16"/>
      <c r="G30" s="16"/>
      <c r="H30" s="16"/>
      <c r="I30" s="17"/>
    </row>
    <row r="31" spans="1:62" ht="15">
      <c r="A31" s="34" t="s">
        <v>17</v>
      </c>
      <c r="B31" s="18">
        <v>0</v>
      </c>
      <c r="C31" s="18">
        <v>0</v>
      </c>
      <c r="D31" s="18">
        <v>0</v>
      </c>
      <c r="E31" s="18">
        <v>0</v>
      </c>
      <c r="F31" s="18"/>
      <c r="G31" s="18">
        <v>0</v>
      </c>
      <c r="H31" s="18"/>
      <c r="I31" s="19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9" s="21" customFormat="1" ht="15">
      <c r="A32" s="35"/>
      <c r="B32" s="23"/>
      <c r="C32" s="23"/>
      <c r="D32" s="23"/>
      <c r="E32" s="23"/>
      <c r="F32" s="23"/>
      <c r="G32" s="23"/>
      <c r="H32" s="23"/>
      <c r="I32" s="24"/>
    </row>
    <row r="33" spans="1:9" s="21" customFormat="1" ht="15" hidden="1">
      <c r="A33" s="36"/>
      <c r="B33" s="25"/>
      <c r="C33" s="25"/>
      <c r="D33" s="25"/>
      <c r="E33" s="25"/>
      <c r="F33" s="25"/>
      <c r="G33" s="25"/>
      <c r="H33" s="25"/>
      <c r="I33" s="26"/>
    </row>
    <row r="34" spans="1:62" ht="15">
      <c r="A34" s="37" t="s">
        <v>18</v>
      </c>
      <c r="B34" s="27">
        <v>1</v>
      </c>
      <c r="C34" s="27">
        <v>1</v>
      </c>
      <c r="D34" s="27"/>
      <c r="E34" s="27"/>
      <c r="F34" s="27">
        <v>1</v>
      </c>
      <c r="G34" s="27">
        <v>1</v>
      </c>
      <c r="H34" s="27">
        <v>16</v>
      </c>
      <c r="I34" s="28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10" s="21" customFormat="1" ht="15">
      <c r="A35" s="33"/>
      <c r="B35" s="14"/>
      <c r="C35" s="14"/>
      <c r="D35" s="14"/>
      <c r="E35" s="14"/>
      <c r="F35" s="14"/>
      <c r="G35" s="14"/>
      <c r="H35" s="14"/>
      <c r="I35" s="15"/>
      <c r="J35" s="20"/>
    </row>
    <row r="36" spans="1:10" s="21" customFormat="1" ht="15" hidden="1">
      <c r="A36" s="38"/>
      <c r="B36" s="16"/>
      <c r="C36" s="16"/>
      <c r="D36" s="16"/>
      <c r="E36" s="16"/>
      <c r="F36" s="16"/>
      <c r="G36" s="16"/>
      <c r="H36" s="16"/>
      <c r="I36" s="17"/>
      <c r="J36" s="20"/>
    </row>
    <row r="37" spans="1:62" ht="15">
      <c r="A37" s="34" t="s">
        <v>58</v>
      </c>
      <c r="B37" s="18">
        <v>0</v>
      </c>
      <c r="C37" s="18">
        <v>0</v>
      </c>
      <c r="D37" s="18">
        <v>0</v>
      </c>
      <c r="E37" s="18">
        <v>0</v>
      </c>
      <c r="F37" s="18"/>
      <c r="G37" s="18">
        <v>0</v>
      </c>
      <c r="H37" s="18"/>
      <c r="I37" s="19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9" s="21" customFormat="1" ht="15">
      <c r="A38" s="35"/>
      <c r="B38" s="23"/>
      <c r="C38" s="23"/>
      <c r="D38" s="23"/>
      <c r="E38" s="23"/>
      <c r="F38" s="23"/>
      <c r="G38" s="23"/>
      <c r="H38" s="23"/>
      <c r="I38" s="24"/>
    </row>
    <row r="39" spans="1:9" s="21" customFormat="1" ht="15" hidden="1">
      <c r="A39" s="36"/>
      <c r="B39" s="25"/>
      <c r="C39" s="25"/>
      <c r="D39" s="25"/>
      <c r="E39" s="25"/>
      <c r="F39" s="25"/>
      <c r="G39" s="25"/>
      <c r="H39" s="25"/>
      <c r="I39" s="26"/>
    </row>
    <row r="40" spans="1:62" ht="15">
      <c r="A40" s="37" t="s">
        <v>19</v>
      </c>
      <c r="B40" s="27">
        <v>0</v>
      </c>
      <c r="C40" s="27">
        <v>0</v>
      </c>
      <c r="D40" s="27">
        <v>0</v>
      </c>
      <c r="E40" s="27">
        <v>0</v>
      </c>
      <c r="F40" s="27"/>
      <c r="G40" s="27">
        <v>0</v>
      </c>
      <c r="H40" s="27"/>
      <c r="I40" s="28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10" s="21" customFormat="1" ht="15">
      <c r="A41" s="33"/>
      <c r="B41" s="14"/>
      <c r="C41" s="14"/>
      <c r="D41" s="14"/>
      <c r="E41" s="14"/>
      <c r="F41" s="14"/>
      <c r="G41" s="14"/>
      <c r="H41" s="14"/>
      <c r="I41" s="15"/>
      <c r="J41" s="20"/>
    </row>
    <row r="42" spans="1:10" s="21" customFormat="1" ht="15" hidden="1">
      <c r="A42" s="38"/>
      <c r="B42" s="16"/>
      <c r="C42" s="16"/>
      <c r="D42" s="16"/>
      <c r="E42" s="16"/>
      <c r="F42" s="16"/>
      <c r="G42" s="16"/>
      <c r="H42" s="16"/>
      <c r="I42" s="17"/>
      <c r="J42" s="20"/>
    </row>
    <row r="43" spans="1:62" ht="15">
      <c r="A43" s="34" t="s">
        <v>20</v>
      </c>
      <c r="B43" s="18">
        <v>0</v>
      </c>
      <c r="C43" s="18">
        <v>0</v>
      </c>
      <c r="D43" s="18">
        <v>0</v>
      </c>
      <c r="E43" s="18">
        <v>0</v>
      </c>
      <c r="F43" s="18"/>
      <c r="G43" s="18">
        <v>0</v>
      </c>
      <c r="H43" s="18"/>
      <c r="I43" s="19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9" s="21" customFormat="1" ht="15">
      <c r="A44" s="35"/>
      <c r="B44" s="23"/>
      <c r="C44" s="23"/>
      <c r="D44" s="23"/>
      <c r="E44" s="23"/>
      <c r="F44" s="23"/>
      <c r="G44" s="23"/>
      <c r="H44" s="23"/>
      <c r="I44" s="24"/>
    </row>
    <row r="45" spans="1:9" s="21" customFormat="1" ht="15" hidden="1">
      <c r="A45" s="36"/>
      <c r="B45" s="25"/>
      <c r="C45" s="25"/>
      <c r="D45" s="25"/>
      <c r="E45" s="25"/>
      <c r="F45" s="25"/>
      <c r="G45" s="25"/>
      <c r="H45" s="25"/>
      <c r="I45" s="26"/>
    </row>
    <row r="46" spans="1:62" ht="15">
      <c r="A46" s="37" t="s">
        <v>21</v>
      </c>
      <c r="B46" s="27">
        <v>2</v>
      </c>
      <c r="C46" s="27">
        <v>2</v>
      </c>
      <c r="D46" s="27"/>
      <c r="E46" s="27"/>
      <c r="F46" s="27">
        <v>2</v>
      </c>
      <c r="G46" s="27">
        <v>2</v>
      </c>
      <c r="H46" s="27">
        <v>58</v>
      </c>
      <c r="I46" s="28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15">
      <c r="A47" s="39"/>
      <c r="B47" s="14"/>
      <c r="C47" s="14"/>
      <c r="D47" s="14"/>
      <c r="E47" s="14"/>
      <c r="F47" s="14"/>
      <c r="G47" s="14"/>
      <c r="H47" s="14"/>
      <c r="I47" s="15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10" s="21" customFormat="1" ht="15" hidden="1">
      <c r="A48" s="40"/>
      <c r="B48" s="16"/>
      <c r="C48" s="16"/>
      <c r="D48" s="16"/>
      <c r="E48" s="16"/>
      <c r="F48" s="16"/>
      <c r="G48" s="16"/>
      <c r="H48" s="16"/>
      <c r="I48" s="17"/>
      <c r="J48" s="20"/>
    </row>
    <row r="49" spans="1:62" ht="15">
      <c r="A49" s="41" t="s">
        <v>22</v>
      </c>
      <c r="B49" s="18">
        <v>1</v>
      </c>
      <c r="C49" s="18">
        <v>1</v>
      </c>
      <c r="D49" s="18"/>
      <c r="E49" s="18"/>
      <c r="F49" s="18">
        <v>1</v>
      </c>
      <c r="G49" s="18">
        <v>1</v>
      </c>
      <c r="H49" s="18">
        <v>42</v>
      </c>
      <c r="I49" s="1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9" s="21" customFormat="1" ht="15">
      <c r="A50" s="35"/>
      <c r="B50" s="23"/>
      <c r="C50" s="23"/>
      <c r="D50" s="23"/>
      <c r="E50" s="23"/>
      <c r="F50" s="23"/>
      <c r="G50" s="23"/>
      <c r="H50" s="23"/>
      <c r="I50" s="24"/>
    </row>
    <row r="51" spans="1:9" s="21" customFormat="1" ht="15" hidden="1">
      <c r="A51" s="36"/>
      <c r="B51" s="25"/>
      <c r="C51" s="25"/>
      <c r="D51" s="25"/>
      <c r="E51" s="25"/>
      <c r="F51" s="25"/>
      <c r="G51" s="25"/>
      <c r="H51" s="25"/>
      <c r="I51" s="26"/>
    </row>
    <row r="52" spans="1:62" ht="15">
      <c r="A52" s="37" t="s">
        <v>23</v>
      </c>
      <c r="B52" s="27">
        <v>2</v>
      </c>
      <c r="C52" s="27">
        <v>2</v>
      </c>
      <c r="D52" s="27"/>
      <c r="E52" s="27"/>
      <c r="F52" s="27">
        <v>2</v>
      </c>
      <c r="G52" s="27">
        <v>2</v>
      </c>
      <c r="H52" s="27">
        <v>48</v>
      </c>
      <c r="I52" s="28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15">
      <c r="A53" s="39"/>
      <c r="B53" s="14"/>
      <c r="C53" s="14"/>
      <c r="D53" s="14"/>
      <c r="E53" s="14"/>
      <c r="F53" s="14"/>
      <c r="G53" s="14"/>
      <c r="H53" s="14"/>
      <c r="I53" s="15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9" s="21" customFormat="1" ht="15" hidden="1">
      <c r="A54" s="40"/>
      <c r="B54" s="16"/>
      <c r="C54" s="16"/>
      <c r="D54" s="16"/>
      <c r="E54" s="16"/>
      <c r="F54" s="16"/>
      <c r="G54" s="16"/>
      <c r="H54" s="16"/>
      <c r="I54" s="17"/>
    </row>
    <row r="55" spans="1:62" ht="15">
      <c r="A55" s="41" t="s">
        <v>24</v>
      </c>
      <c r="B55" s="18">
        <v>1</v>
      </c>
      <c r="C55" s="18"/>
      <c r="D55" s="18">
        <v>1</v>
      </c>
      <c r="E55" s="18"/>
      <c r="F55" s="18">
        <v>1</v>
      </c>
      <c r="G55" s="18">
        <v>1</v>
      </c>
      <c r="H55" s="18">
        <v>32</v>
      </c>
      <c r="I55" s="19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15">
      <c r="A56" s="35"/>
      <c r="B56" s="23"/>
      <c r="C56" s="23"/>
      <c r="D56" s="23"/>
      <c r="E56" s="23"/>
      <c r="F56" s="23"/>
      <c r="G56" s="23"/>
      <c r="H56" s="23"/>
      <c r="I56" s="30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15">
      <c r="A57" s="37" t="s">
        <v>25</v>
      </c>
      <c r="B57" s="27"/>
      <c r="C57" s="27"/>
      <c r="D57" s="27"/>
      <c r="E57" s="27"/>
      <c r="F57" s="27"/>
      <c r="G57" s="27"/>
      <c r="H57" s="27"/>
      <c r="I57" s="3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15">
      <c r="A58" s="39"/>
      <c r="B58" s="14"/>
      <c r="C58" s="14"/>
      <c r="D58" s="14"/>
      <c r="E58" s="14"/>
      <c r="F58" s="14"/>
      <c r="G58" s="14"/>
      <c r="H58" s="14"/>
      <c r="I58" s="15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15">
      <c r="A59" s="41" t="s">
        <v>26</v>
      </c>
      <c r="B59" s="18"/>
      <c r="C59" s="18"/>
      <c r="D59" s="18"/>
      <c r="E59" s="18"/>
      <c r="F59" s="18"/>
      <c r="G59" s="18"/>
      <c r="H59" s="18"/>
      <c r="I59" s="19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15">
      <c r="A60" s="35"/>
      <c r="B60" s="23"/>
      <c r="C60" s="23"/>
      <c r="D60" s="23"/>
      <c r="E60" s="23"/>
      <c r="F60" s="23"/>
      <c r="G60" s="23"/>
      <c r="H60" s="23"/>
      <c r="I60" s="30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15">
      <c r="A61" s="37" t="s">
        <v>27</v>
      </c>
      <c r="B61" s="27"/>
      <c r="C61" s="27"/>
      <c r="D61" s="27"/>
      <c r="E61" s="27"/>
      <c r="F61" s="27"/>
      <c r="G61" s="27"/>
      <c r="H61" s="27"/>
      <c r="I61" s="3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">
      <c r="A62" s="39"/>
      <c r="B62" s="14"/>
      <c r="C62" s="14"/>
      <c r="D62" s="14"/>
      <c r="E62" s="14"/>
      <c r="F62" s="14"/>
      <c r="G62" s="14"/>
      <c r="H62" s="14"/>
      <c r="I62" s="15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">
      <c r="A63" s="41" t="s">
        <v>53</v>
      </c>
      <c r="B63" s="18"/>
      <c r="C63" s="18"/>
      <c r="D63" s="18"/>
      <c r="E63" s="18"/>
      <c r="F63" s="18"/>
      <c r="G63" s="18"/>
      <c r="H63" s="18"/>
      <c r="I63" s="19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9" s="21" customFormat="1" ht="15">
      <c r="A64" s="49"/>
      <c r="B64" s="29"/>
      <c r="C64" s="29"/>
      <c r="D64" s="29"/>
      <c r="E64" s="29"/>
      <c r="F64" s="29"/>
      <c r="G64" s="29"/>
      <c r="H64" s="29"/>
      <c r="I64" s="29"/>
    </row>
    <row r="65" spans="1:62" ht="19.9" customHeight="1">
      <c r="A65" s="47" t="s">
        <v>54</v>
      </c>
      <c r="B65" s="48">
        <f>SUM(B13:B63)*B11</f>
        <v>0</v>
      </c>
      <c r="C65" s="48">
        <f aca="true" t="shared" si="0" ref="C65:I65">SUM(C13:C63)*C11</f>
        <v>0</v>
      </c>
      <c r="D65" s="48">
        <f t="shared" si="0"/>
        <v>0</v>
      </c>
      <c r="E65" s="48">
        <f t="shared" si="0"/>
        <v>0</v>
      </c>
      <c r="F65" s="48">
        <f t="shared" si="0"/>
        <v>0</v>
      </c>
      <c r="G65" s="48">
        <f t="shared" si="0"/>
        <v>0</v>
      </c>
      <c r="H65" s="48">
        <f t="shared" si="0"/>
        <v>0</v>
      </c>
      <c r="I65" s="48">
        <f t="shared" si="0"/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2:62" ht="15">
      <c r="B66" s="10"/>
      <c r="C66" s="10"/>
      <c r="D66" s="10"/>
      <c r="E66" s="10"/>
      <c r="F66" s="10"/>
      <c r="G66" s="10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9.9" customHeight="1">
      <c r="A67" s="45" t="s">
        <v>55</v>
      </c>
      <c r="B67" s="46">
        <f>SUM(B65:I65)</f>
        <v>0</v>
      </c>
      <c r="C67" s="10"/>
      <c r="D67" s="10"/>
      <c r="E67" s="10"/>
      <c r="F67" s="10"/>
      <c r="G67" s="1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2:62" ht="15">
      <c r="B68" s="10"/>
      <c r="C68" s="10"/>
      <c r="D68" s="10"/>
      <c r="E68" s="10"/>
      <c r="F68" s="10"/>
      <c r="G68" s="10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8:62" ht="15"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">
      <c r="A70" s="59" t="s">
        <v>30</v>
      </c>
      <c r="B70" s="60" t="s">
        <v>31</v>
      </c>
      <c r="C70" s="60" t="s">
        <v>32</v>
      </c>
      <c r="D70" s="60" t="s">
        <v>33</v>
      </c>
      <c r="E70" s="60" t="s">
        <v>28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" customHeight="1">
      <c r="A71" s="42" t="s">
        <v>34</v>
      </c>
      <c r="B71" s="42" t="s">
        <v>35</v>
      </c>
      <c r="C71" s="42">
        <v>1</v>
      </c>
      <c r="D71" s="56">
        <v>0</v>
      </c>
      <c r="E71" s="56">
        <f>C71*D71</f>
        <v>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" customHeight="1">
      <c r="A72" s="57" t="s">
        <v>36</v>
      </c>
      <c r="B72" s="57" t="s">
        <v>35</v>
      </c>
      <c r="C72" s="57">
        <v>4</v>
      </c>
      <c r="D72" s="58">
        <v>0</v>
      </c>
      <c r="E72" s="58">
        <f aca="true" t="shared" si="1" ref="E72:E78">C72*D72</f>
        <v>0</v>
      </c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" customHeight="1">
      <c r="A73" s="42" t="s">
        <v>37</v>
      </c>
      <c r="B73" s="42" t="s">
        <v>35</v>
      </c>
      <c r="C73" s="42">
        <v>2</v>
      </c>
      <c r="D73" s="56">
        <v>0</v>
      </c>
      <c r="E73" s="56">
        <f t="shared" si="1"/>
        <v>0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" customHeight="1">
      <c r="A74" s="57" t="s">
        <v>38</v>
      </c>
      <c r="B74" s="57" t="s">
        <v>35</v>
      </c>
      <c r="C74" s="57">
        <v>2</v>
      </c>
      <c r="D74" s="58">
        <v>0</v>
      </c>
      <c r="E74" s="58">
        <f t="shared" si="1"/>
        <v>0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" customHeight="1">
      <c r="A75" s="42" t="s">
        <v>39</v>
      </c>
      <c r="B75" s="42" t="s">
        <v>40</v>
      </c>
      <c r="C75" s="42">
        <v>16</v>
      </c>
      <c r="D75" s="56">
        <v>0</v>
      </c>
      <c r="E75" s="56">
        <f t="shared" si="1"/>
        <v>0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" customHeight="1">
      <c r="A76" s="57" t="s">
        <v>41</v>
      </c>
      <c r="B76" s="57" t="s">
        <v>40</v>
      </c>
      <c r="C76" s="57">
        <v>24</v>
      </c>
      <c r="D76" s="58">
        <v>0</v>
      </c>
      <c r="E76" s="58">
        <f t="shared" si="1"/>
        <v>0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" customHeight="1">
      <c r="A77" s="42" t="s">
        <v>42</v>
      </c>
      <c r="B77" s="42" t="s">
        <v>35</v>
      </c>
      <c r="C77" s="42">
        <v>1</v>
      </c>
      <c r="D77" s="56">
        <v>0</v>
      </c>
      <c r="E77" s="56">
        <f t="shared" si="1"/>
        <v>0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" customHeight="1">
      <c r="A78" s="57" t="s">
        <v>43</v>
      </c>
      <c r="B78" s="57" t="s">
        <v>35</v>
      </c>
      <c r="C78" s="57">
        <v>1</v>
      </c>
      <c r="D78" s="58">
        <v>0</v>
      </c>
      <c r="E78" s="58">
        <f t="shared" si="1"/>
        <v>0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4:62" ht="15">
      <c r="D79" s="10"/>
      <c r="E79" s="10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22.15" customHeight="1">
      <c r="A80" s="47" t="s">
        <v>55</v>
      </c>
      <c r="B80" s="48">
        <f>SUM(E71:E78)</f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8:62" ht="15"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8:62" ht="15"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">
      <c r="A83" s="59" t="s">
        <v>44</v>
      </c>
      <c r="B83" s="60" t="s">
        <v>31</v>
      </c>
      <c r="C83" s="60" t="s">
        <v>32</v>
      </c>
      <c r="D83" s="60" t="s">
        <v>33</v>
      </c>
      <c r="E83" s="60" t="s">
        <v>28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" customHeight="1">
      <c r="A84" s="42" t="s">
        <v>45</v>
      </c>
      <c r="B84" s="42" t="s">
        <v>35</v>
      </c>
      <c r="C84" s="42">
        <v>1</v>
      </c>
      <c r="D84" s="56">
        <v>0</v>
      </c>
      <c r="E84" s="56">
        <f>C84*D84</f>
        <v>0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" customHeight="1">
      <c r="A85" s="57" t="s">
        <v>46</v>
      </c>
      <c r="B85" s="57" t="s">
        <v>35</v>
      </c>
      <c r="C85" s="57">
        <v>1</v>
      </c>
      <c r="D85" s="58">
        <v>0</v>
      </c>
      <c r="E85" s="58">
        <f aca="true" t="shared" si="2" ref="E85:E91">C85*D85</f>
        <v>0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" customHeight="1">
      <c r="A86" s="42" t="s">
        <v>47</v>
      </c>
      <c r="B86" s="42" t="s">
        <v>35</v>
      </c>
      <c r="C86" s="42">
        <v>1</v>
      </c>
      <c r="D86" s="56">
        <v>0</v>
      </c>
      <c r="E86" s="56">
        <f t="shared" si="2"/>
        <v>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" customHeight="1">
      <c r="A87" s="57" t="s">
        <v>48</v>
      </c>
      <c r="B87" s="57" t="s">
        <v>35</v>
      </c>
      <c r="C87" s="57">
        <v>1</v>
      </c>
      <c r="D87" s="58">
        <v>0</v>
      </c>
      <c r="E87" s="58">
        <f t="shared" si="2"/>
        <v>0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" customHeight="1">
      <c r="A88" s="42" t="s">
        <v>49</v>
      </c>
      <c r="B88" s="42" t="s">
        <v>35</v>
      </c>
      <c r="C88" s="42">
        <v>1</v>
      </c>
      <c r="D88" s="56">
        <v>0</v>
      </c>
      <c r="E88" s="56">
        <f t="shared" si="2"/>
        <v>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" customHeight="1">
      <c r="A89" s="57" t="s">
        <v>50</v>
      </c>
      <c r="B89" s="57" t="s">
        <v>35</v>
      </c>
      <c r="C89" s="57">
        <v>1</v>
      </c>
      <c r="D89" s="58">
        <v>0</v>
      </c>
      <c r="E89" s="58">
        <f t="shared" si="2"/>
        <v>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" customHeight="1">
      <c r="A90" s="42" t="s">
        <v>51</v>
      </c>
      <c r="B90" s="42" t="s">
        <v>40</v>
      </c>
      <c r="C90" s="42">
        <v>48</v>
      </c>
      <c r="D90" s="56">
        <v>0</v>
      </c>
      <c r="E90" s="56">
        <f t="shared" si="2"/>
        <v>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" customHeight="1">
      <c r="A91" s="57" t="s">
        <v>42</v>
      </c>
      <c r="B91" s="57" t="s">
        <v>35</v>
      </c>
      <c r="C91" s="57">
        <v>1</v>
      </c>
      <c r="D91" s="58">
        <v>0</v>
      </c>
      <c r="E91" s="58">
        <f t="shared" si="2"/>
        <v>0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4:62" ht="15">
      <c r="D92" s="10"/>
      <c r="E92" s="10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21.6" customHeight="1">
      <c r="A93" s="47" t="s">
        <v>29</v>
      </c>
      <c r="B93" s="48">
        <f>SUM(E84:E91)</f>
        <v>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6:62" ht="15"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6:62" ht="15"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21.6" customHeight="1">
      <c r="A96" s="43" t="s">
        <v>56</v>
      </c>
      <c r="B96" s="44">
        <f>SUM(B67,B80,B93)</f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6:62" ht="15"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6:62" ht="15"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6:62" ht="15"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</sheetData>
  <mergeCells count="1">
    <mergeCell ref="A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krcin</dc:creator>
  <cp:keywords/>
  <dc:description/>
  <cp:lastModifiedBy>Jakobcová</cp:lastModifiedBy>
  <dcterms:created xsi:type="dcterms:W3CDTF">2017-04-30T10:06:51Z</dcterms:created>
  <dcterms:modified xsi:type="dcterms:W3CDTF">2017-05-18T06:08:43Z</dcterms:modified>
  <cp:category/>
  <cp:version/>
  <cp:contentType/>
  <cp:contentStatus/>
</cp:coreProperties>
</file>