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7970" windowHeight="5955" activeTab="0"/>
  </bookViews>
  <sheets>
    <sheet name="LED svítidla" sheetId="1" r:id="rId1"/>
  </sheets>
  <definedNames/>
  <calcPr calcId="145621"/>
</workbook>
</file>

<file path=xl/sharedStrings.xml><?xml version="1.0" encoding="utf-8"?>
<sst xmlns="http://schemas.openxmlformats.org/spreadsheetml/2006/main" count="200" uniqueCount="72">
  <si>
    <t xml:space="preserve"> </t>
  </si>
  <si>
    <t xml:space="preserve">      M o n t á ž</t>
  </si>
  <si>
    <t xml:space="preserve">      M a t e r i á l</t>
  </si>
  <si>
    <t xml:space="preserve">pol.č.    </t>
  </si>
  <si>
    <t>název</t>
  </si>
  <si>
    <t>počet</t>
  </si>
  <si>
    <t>m.j.</t>
  </si>
  <si>
    <t>jedn.cena</t>
  </si>
  <si>
    <t>celkem</t>
  </si>
  <si>
    <t>m</t>
  </si>
  <si>
    <t>mezisoučet :</t>
  </si>
  <si>
    <t>odpoj. Svítidla</t>
  </si>
  <si>
    <t>ks</t>
  </si>
  <si>
    <t xml:space="preserve">demontáž svítidla </t>
  </si>
  <si>
    <t>odvoz a uložení</t>
  </si>
  <si>
    <t>odpoj.stáv.kabelu</t>
  </si>
  <si>
    <t>ukonč.do3x2,5</t>
  </si>
  <si>
    <t>propoj. kabel CYKY 3Bx1,5 volně</t>
  </si>
  <si>
    <t>revize el. zařízení</t>
  </si>
  <si>
    <t>kpl</t>
  </si>
  <si>
    <t>montáž. Plošina</t>
  </si>
  <si>
    <t>OSVĚTLOVACÍ SOUSTAVA - Montážní práce celkem:</t>
  </si>
  <si>
    <t>seřízení regulace ASTRO-DIM</t>
  </si>
  <si>
    <t>ŘÍDÍCÍ SYSTÉM - Montážní práce celkem:</t>
  </si>
  <si>
    <t>Vedlejší rozp.náklady</t>
  </si>
  <si>
    <t>Měření osvětlení dle ČSN 13 201-4</t>
  </si>
  <si>
    <t>EA / EP</t>
  </si>
  <si>
    <t>Tech dozor</t>
  </si>
  <si>
    <t>VRN - celkem</t>
  </si>
  <si>
    <t>REKAPITULACE NÁKLADU :</t>
  </si>
  <si>
    <t>OSVĚTLOVACÍ SOUSTAVA - mont.práce vč. dodávek</t>
  </si>
  <si>
    <t>řídící systém</t>
  </si>
  <si>
    <t xml:space="preserve"> VRN</t>
  </si>
  <si>
    <t>Náklady - celkem:</t>
  </si>
  <si>
    <t>Náklady celkem bez DPH</t>
  </si>
  <si>
    <t xml:space="preserve"> DPH 21%</t>
  </si>
  <si>
    <t>Celkové náklady vč. DPH - ZPŮSOBILÉ</t>
  </si>
  <si>
    <t>Celkové náklady vč. DPH - NEZPŮSOBILÉ</t>
  </si>
  <si>
    <t>NÁKLADY CELKEM bez DPH:</t>
  </si>
  <si>
    <t>DPH 21 %</t>
  </si>
  <si>
    <t>NÁKLADY CELKEM vč. DPH 21 %</t>
  </si>
  <si>
    <t>elektrovýzbroj</t>
  </si>
  <si>
    <t>pomocný materiál</t>
  </si>
  <si>
    <t>Ostatní a přidružené náklady</t>
  </si>
  <si>
    <t>sloup 8m - výložník</t>
  </si>
  <si>
    <t>%</t>
  </si>
  <si>
    <t>Proudový svorka hladké vedení</t>
  </si>
  <si>
    <t>Proudová svorka izolované vedení</t>
  </si>
  <si>
    <t>Proudová svorka CYKYz</t>
  </si>
  <si>
    <t>konzoly/výložník</t>
  </si>
  <si>
    <t>Nátěr původní konzoly</t>
  </si>
  <si>
    <t>Kabel AES</t>
  </si>
  <si>
    <t>Koncové závěsné svorky AES</t>
  </si>
  <si>
    <t>Dvojitý výložník 110°, 2/1m</t>
  </si>
  <si>
    <t>ZPŮSOBILÉ NÁKLADY</t>
  </si>
  <si>
    <t>NEZPŮSOBILÉ NÁKLADY</t>
  </si>
  <si>
    <t xml:space="preserve"> VO - Výměna osvětlení</t>
  </si>
  <si>
    <t>VO - pomocné stavební práce</t>
  </si>
  <si>
    <t>svítidlo LED typ B - L 22 W</t>
  </si>
  <si>
    <t>svítidlo LED typ C - L 23 W</t>
  </si>
  <si>
    <t>svítidlo LED typ D - L 35 W</t>
  </si>
  <si>
    <t>svítidlo LED typ F - L 46 W</t>
  </si>
  <si>
    <t>svítidlo LED typ H - L 63 W</t>
  </si>
  <si>
    <t>svítidlo LED typ A - L 18 W</t>
  </si>
  <si>
    <t>svítidlo LED typ E - L 41 W</t>
  </si>
  <si>
    <t>svítidlo LED typ G - L 58 W</t>
  </si>
  <si>
    <t>svítidlo LED typ I - L 81 W</t>
  </si>
  <si>
    <t>Redukce</t>
  </si>
  <si>
    <t xml:space="preserve">Montážní práce           </t>
  </si>
  <si>
    <t>Revitalizace veřejného osvětlení - obec Libá</t>
  </si>
  <si>
    <t>Varianta LED</t>
  </si>
  <si>
    <t>Objímka třmenová s hákem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</si>
</sst>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mo"/>
      <family val="2"/>
    </font>
    <font>
      <sz val="10"/>
      <name val="Arial"/>
      <family val="2"/>
    </font>
    <font>
      <sz val="8"/>
      <name val="Arimo"/>
      <family val="2"/>
    </font>
    <font>
      <b/>
      <sz val="8"/>
      <name val="Arim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mo"/>
      <family val="2"/>
    </font>
    <font>
      <sz val="8"/>
      <color rgb="FF000000"/>
      <name val="Arimo"/>
      <family val="2"/>
    </font>
    <font>
      <sz val="8"/>
      <name val="Arial"/>
      <family val="2"/>
    </font>
    <font>
      <u val="single"/>
      <sz val="8"/>
      <name val="Arimo"/>
      <family val="2"/>
    </font>
    <font>
      <b/>
      <u val="single"/>
      <sz val="8"/>
      <name val="Arimo"/>
      <family val="2"/>
    </font>
    <font>
      <sz val="10"/>
      <name val="Arimo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2" fillId="2" borderId="1" xfId="0" applyFont="1" applyFill="1" applyBorder="1" applyProtection="1">
      <protection/>
    </xf>
    <xf numFmtId="0" fontId="3" fillId="2" borderId="2" xfId="0" applyFont="1" applyFill="1" applyBorder="1" applyProtection="1">
      <protection/>
    </xf>
    <xf numFmtId="0" fontId="2" fillId="2" borderId="2" xfId="0" applyFont="1" applyFill="1" applyBorder="1" applyProtection="1"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3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5" xfId="0" applyFont="1" applyFill="1" applyBorder="1" applyAlignment="1" applyProtection="1">
      <alignment horizontal="right"/>
      <protection/>
    </xf>
    <xf numFmtId="2" fontId="2" fillId="2" borderId="4" xfId="0" applyNumberFormat="1" applyFont="1" applyFill="1" applyBorder="1" applyAlignment="1" applyProtection="1">
      <alignment horizontal="right"/>
      <protection/>
    </xf>
    <xf numFmtId="4" fontId="2" fillId="2" borderId="4" xfId="0" applyNumberFormat="1" applyFont="1" applyFill="1" applyBorder="1" applyAlignment="1" applyProtection="1">
      <alignment horizontal="right"/>
      <protection/>
    </xf>
    <xf numFmtId="4" fontId="2" fillId="2" borderId="5" xfId="0" applyNumberFormat="1" applyFont="1" applyFill="1" applyBorder="1" applyAlignment="1" applyProtection="1">
      <alignment horizontal="right"/>
      <protection/>
    </xf>
    <xf numFmtId="4" fontId="3" fillId="2" borderId="0" xfId="0" applyNumberFormat="1" applyFont="1" applyFill="1" applyBorder="1" applyProtection="1">
      <protection/>
    </xf>
    <xf numFmtId="3" fontId="2" fillId="2" borderId="3" xfId="0" applyNumberFormat="1" applyFont="1" applyFill="1" applyBorder="1" applyProtection="1">
      <protection/>
    </xf>
    <xf numFmtId="2" fontId="2" fillId="2" borderId="4" xfId="0" applyNumberFormat="1" applyFont="1" applyFill="1" applyBorder="1" applyProtection="1">
      <protection/>
    </xf>
    <xf numFmtId="2" fontId="2" fillId="2" borderId="5" xfId="0" applyNumberFormat="1" applyFont="1" applyFill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4" xfId="0" applyFont="1" applyFill="1" applyBorder="1" applyAlignment="1" applyProtection="1">
      <alignment horizontal="center"/>
      <protection/>
    </xf>
    <xf numFmtId="4" fontId="2" fillId="0" borderId="4" xfId="0" applyNumberFormat="1" applyFont="1" applyFill="1" applyBorder="1" applyAlignment="1" applyProtection="1">
      <alignment horizontal="right"/>
      <protection/>
    </xf>
    <xf numFmtId="0" fontId="4" fillId="2" borderId="4" xfId="0" applyFont="1" applyFill="1" applyBorder="1" applyProtection="1">
      <protection/>
    </xf>
    <xf numFmtId="2" fontId="8" fillId="2" borderId="4" xfId="0" applyNumberFormat="1" applyFont="1" applyFill="1" applyBorder="1" applyAlignment="1" applyProtection="1">
      <alignment horizontal="right"/>
      <protection/>
    </xf>
    <xf numFmtId="2" fontId="8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Protection="1">
      <protection/>
    </xf>
    <xf numFmtId="0" fontId="2" fillId="2" borderId="7" xfId="0" applyFont="1" applyFill="1" applyBorder="1" applyProtection="1">
      <protection/>
    </xf>
    <xf numFmtId="0" fontId="2" fillId="2" borderId="8" xfId="0" applyFont="1" applyFill="1" applyBorder="1" applyProtection="1">
      <protection/>
    </xf>
    <xf numFmtId="0" fontId="2" fillId="2" borderId="8" xfId="0" applyFont="1" applyFill="1" applyBorder="1" applyAlignment="1" applyProtection="1">
      <alignment horizontal="center"/>
      <protection/>
    </xf>
    <xf numFmtId="4" fontId="2" fillId="2" borderId="8" xfId="0" applyNumberFormat="1" applyFont="1" applyFill="1" applyBorder="1" applyProtection="1">
      <protection/>
    </xf>
    <xf numFmtId="4" fontId="2" fillId="2" borderId="9" xfId="0" applyNumberFormat="1" applyFont="1" applyFill="1" applyBorder="1" applyAlignment="1" applyProtection="1">
      <alignment horizontal="right"/>
      <protection/>
    </xf>
    <xf numFmtId="4" fontId="2" fillId="2" borderId="7" xfId="0" applyNumberFormat="1" applyFont="1" applyFill="1" applyBorder="1" applyProtection="1">
      <protection/>
    </xf>
    <xf numFmtId="4" fontId="2" fillId="2" borderId="10" xfId="0" applyNumberFormat="1" applyFont="1" applyFill="1" applyBorder="1" applyProtection="1">
      <protection/>
    </xf>
    <xf numFmtId="0" fontId="2" fillId="2" borderId="11" xfId="0" applyFont="1" applyFill="1" applyBorder="1" applyProtection="1">
      <protection/>
    </xf>
    <xf numFmtId="0" fontId="2" fillId="2" borderId="11" xfId="0" applyFont="1" applyFill="1" applyBorder="1" applyAlignment="1" applyProtection="1">
      <alignment horizontal="center"/>
      <protection/>
    </xf>
    <xf numFmtId="4" fontId="2" fillId="2" borderId="11" xfId="0" applyNumberFormat="1" applyFont="1" applyFill="1" applyBorder="1" applyProtection="1">
      <protection/>
    </xf>
    <xf numFmtId="4" fontId="2" fillId="2" borderId="11" xfId="0" applyNumberFormat="1" applyFont="1" applyFill="1" applyBorder="1" applyAlignment="1" applyProtection="1">
      <alignment horizontal="right"/>
      <protection/>
    </xf>
    <xf numFmtId="4" fontId="2" fillId="2" borderId="12" xfId="0" applyNumberFormat="1" applyFont="1" applyFill="1" applyBorder="1" applyProtection="1">
      <protection/>
    </xf>
    <xf numFmtId="4" fontId="2" fillId="2" borderId="0" xfId="0" applyNumberFormat="1" applyFont="1" applyFill="1" applyBorder="1" applyProtection="1">
      <protection/>
    </xf>
    <xf numFmtId="0" fontId="3" fillId="2" borderId="13" xfId="0" applyFont="1" applyFill="1" applyBorder="1" applyProtection="1">
      <protection/>
    </xf>
    <xf numFmtId="0" fontId="2" fillId="2" borderId="14" xfId="0" applyFont="1" applyFill="1" applyBorder="1" applyProtection="1">
      <protection/>
    </xf>
    <xf numFmtId="0" fontId="2" fillId="2" borderId="14" xfId="0" applyFont="1" applyFill="1" applyBorder="1" applyAlignment="1" applyProtection="1">
      <alignment horizontal="center"/>
      <protection/>
    </xf>
    <xf numFmtId="4" fontId="3" fillId="2" borderId="15" xfId="0" applyNumberFormat="1" applyFont="1" applyFill="1" applyBorder="1" applyAlignment="1" applyProtection="1">
      <alignment horizontal="right"/>
      <protection/>
    </xf>
    <xf numFmtId="0" fontId="2" fillId="2" borderId="16" xfId="0" applyFont="1" applyFill="1" applyBorder="1" applyProtection="1">
      <protection/>
    </xf>
    <xf numFmtId="4" fontId="2" fillId="2" borderId="17" xfId="0" applyNumberFormat="1" applyFont="1" applyFill="1" applyBorder="1" applyAlignment="1" applyProtection="1">
      <alignment horizontal="right"/>
      <protection/>
    </xf>
    <xf numFmtId="4" fontId="2" fillId="2" borderId="16" xfId="0" applyNumberFormat="1" applyFont="1" applyFill="1" applyBorder="1" applyProtection="1">
      <protection/>
    </xf>
    <xf numFmtId="2" fontId="2" fillId="3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4" fontId="2" fillId="4" borderId="4" xfId="0" applyNumberFormat="1" applyFont="1" applyFill="1" applyBorder="1" applyAlignment="1" applyProtection="1">
      <alignment horizontal="right"/>
      <protection locked="0"/>
    </xf>
    <xf numFmtId="4" fontId="2" fillId="3" borderId="4" xfId="0" applyNumberFormat="1" applyFont="1" applyFill="1" applyBorder="1" applyAlignment="1" applyProtection="1">
      <alignment horizontal="right"/>
      <protection locked="0"/>
    </xf>
    <xf numFmtId="4" fontId="7" fillId="3" borderId="4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/>
    </xf>
    <xf numFmtId="0" fontId="5" fillId="6" borderId="0" xfId="0" applyFont="1" applyFill="1" applyBorder="1" applyProtection="1">
      <protection/>
    </xf>
    <xf numFmtId="0" fontId="6" fillId="6" borderId="0" xfId="0" applyFont="1" applyFill="1" applyBorder="1" applyProtection="1">
      <protection/>
    </xf>
    <xf numFmtId="0" fontId="2" fillId="6" borderId="0" xfId="0" applyFont="1" applyFill="1" applyBorder="1" applyAlignment="1" applyProtection="1">
      <alignment horizontal="center"/>
      <protection/>
    </xf>
    <xf numFmtId="0" fontId="2" fillId="6" borderId="0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5" fillId="7" borderId="2" xfId="0" applyFont="1" applyFill="1" applyBorder="1" applyProtection="1">
      <protection/>
    </xf>
    <xf numFmtId="0" fontId="2" fillId="7" borderId="0" xfId="0" applyFont="1" applyFill="1" applyBorder="1" applyProtection="1">
      <protection/>
    </xf>
    <xf numFmtId="0" fontId="2" fillId="7" borderId="0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4" fontId="2" fillId="0" borderId="0" xfId="0" applyNumberFormat="1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Protection="1">
      <protection/>
    </xf>
    <xf numFmtId="0" fontId="2" fillId="0" borderId="19" xfId="0" applyFont="1" applyFill="1" applyBorder="1" applyProtection="1">
      <protection/>
    </xf>
    <xf numFmtId="0" fontId="2" fillId="0" borderId="19" xfId="0" applyFont="1" applyFill="1" applyBorder="1" applyAlignment="1" applyProtection="1">
      <alignment horizontal="center"/>
      <protection/>
    </xf>
    <xf numFmtId="4" fontId="2" fillId="0" borderId="20" xfId="0" applyNumberFormat="1" applyFont="1" applyFill="1" applyBorder="1" applyProtection="1">
      <protection/>
    </xf>
    <xf numFmtId="0" fontId="3" fillId="0" borderId="18" xfId="0" applyFont="1" applyFill="1" applyBorder="1" applyProtection="1">
      <protection/>
    </xf>
    <xf numFmtId="0" fontId="3" fillId="0" borderId="19" xfId="0" applyFont="1" applyFill="1" applyBorder="1" applyProtection="1">
      <protection/>
    </xf>
    <xf numFmtId="0" fontId="3" fillId="0" borderId="19" xfId="0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Protection="1">
      <protection/>
    </xf>
    <xf numFmtId="0" fontId="3" fillId="0" borderId="0" xfId="0" applyFont="1" applyFill="1" applyBorder="1" applyProtection="1">
      <protection/>
    </xf>
    <xf numFmtId="0" fontId="10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Protection="1">
      <protection/>
    </xf>
    <xf numFmtId="0" fontId="2" fillId="0" borderId="22" xfId="0" applyFont="1" applyFill="1" applyBorder="1" applyProtection="1">
      <protection/>
    </xf>
    <xf numFmtId="0" fontId="2" fillId="0" borderId="22" xfId="0" applyFont="1" applyFill="1" applyBorder="1" applyAlignment="1" applyProtection="1">
      <alignment horizontal="center"/>
      <protection/>
    </xf>
    <xf numFmtId="4" fontId="2" fillId="0" borderId="23" xfId="0" applyNumberFormat="1" applyFont="1" applyFill="1" applyBorder="1" applyProtection="1">
      <protection/>
    </xf>
    <xf numFmtId="0" fontId="2" fillId="0" borderId="24" xfId="0" applyFont="1" applyFill="1" applyBorder="1" applyProtection="1">
      <protection/>
    </xf>
    <xf numFmtId="0" fontId="2" fillId="0" borderId="25" xfId="0" applyFont="1" applyFill="1" applyBorder="1" applyProtection="1">
      <protection/>
    </xf>
    <xf numFmtId="0" fontId="2" fillId="0" borderId="25" xfId="0" applyFont="1" applyFill="1" applyBorder="1" applyAlignment="1" applyProtection="1">
      <alignment horizontal="center"/>
      <protection/>
    </xf>
    <xf numFmtId="4" fontId="3" fillId="0" borderId="26" xfId="0" applyNumberFormat="1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11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Protection="1">
      <protection/>
    </xf>
    <xf numFmtId="4" fontId="6" fillId="0" borderId="4" xfId="0" applyNumberFormat="1" applyFont="1" applyFill="1" applyBorder="1" applyProtection="1">
      <protection/>
    </xf>
    <xf numFmtId="0" fontId="8" fillId="2" borderId="4" xfId="0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 applyProtection="1">
      <alignment horizontal="right"/>
      <protection/>
    </xf>
    <xf numFmtId="0" fontId="3" fillId="0" borderId="27" xfId="0" applyFont="1" applyFill="1" applyBorder="1" applyProtection="1">
      <protection/>
    </xf>
    <xf numFmtId="0" fontId="2" fillId="0" borderId="28" xfId="0" applyFont="1" applyFill="1" applyBorder="1" applyProtection="1">
      <protection/>
    </xf>
    <xf numFmtId="0" fontId="2" fillId="0" borderId="28" xfId="0" applyFont="1" applyFill="1" applyBorder="1" applyAlignment="1" applyProtection="1">
      <alignment horizontal="center"/>
      <protection/>
    </xf>
    <xf numFmtId="4" fontId="3" fillId="0" borderId="29" xfId="0" applyNumberFormat="1" applyFont="1" applyFill="1" applyBorder="1" applyAlignment="1" applyProtection="1">
      <alignment horizontal="right"/>
      <protection/>
    </xf>
    <xf numFmtId="0" fontId="3" fillId="2" borderId="30" xfId="0" applyFont="1" applyFill="1" applyBorder="1" applyProtection="1">
      <protection/>
    </xf>
    <xf numFmtId="0" fontId="2" fillId="2" borderId="31" xfId="0" applyFont="1" applyFill="1" applyBorder="1" applyProtection="1">
      <protection/>
    </xf>
    <xf numFmtId="0" fontId="2" fillId="2" borderId="31" xfId="0" applyFont="1" applyFill="1" applyBorder="1" applyAlignment="1" applyProtection="1">
      <alignment horizontal="center"/>
      <protection/>
    </xf>
    <xf numFmtId="4" fontId="3" fillId="2" borderId="32" xfId="0" applyNumberFormat="1" applyFont="1" applyFill="1" applyBorder="1" applyAlignment="1" applyProtection="1">
      <alignment horizontal="right"/>
      <protection/>
    </xf>
    <xf numFmtId="0" fontId="2" fillId="2" borderId="33" xfId="0" applyFont="1" applyFill="1" applyBorder="1" applyProtection="1">
      <protection/>
    </xf>
    <xf numFmtId="0" fontId="2" fillId="2" borderId="34" xfId="0" applyFont="1" applyFill="1" applyBorder="1" applyProtection="1">
      <protection/>
    </xf>
    <xf numFmtId="0" fontId="2" fillId="2" borderId="34" xfId="0" applyFont="1" applyFill="1" applyBorder="1" applyAlignment="1" applyProtection="1">
      <alignment horizontal="center"/>
      <protection/>
    </xf>
    <xf numFmtId="4" fontId="2" fillId="3" borderId="34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  <protection/>
    </xf>
    <xf numFmtId="4" fontId="2" fillId="2" borderId="34" xfId="0" applyNumberFormat="1" applyFont="1" applyFill="1" applyBorder="1" applyAlignment="1" applyProtection="1">
      <alignment horizontal="right"/>
      <protection locked="0"/>
    </xf>
    <xf numFmtId="4" fontId="2" fillId="2" borderId="35" xfId="0" applyNumberFormat="1" applyFont="1" applyFill="1" applyBorder="1" applyAlignment="1" applyProtection="1">
      <alignment horizontal="right"/>
      <protection/>
    </xf>
    <xf numFmtId="4" fontId="2" fillId="2" borderId="36" xfId="0" applyNumberFormat="1" applyFont="1" applyFill="1" applyBorder="1" applyAlignment="1" applyProtection="1">
      <alignment horizontal="right"/>
      <protection/>
    </xf>
    <xf numFmtId="4" fontId="2" fillId="2" borderId="1" xfId="0" applyNumberFormat="1" applyFont="1" applyFill="1" applyBorder="1" applyProtection="1">
      <protection/>
    </xf>
    <xf numFmtId="0" fontId="2" fillId="2" borderId="37" xfId="0" applyFont="1" applyFill="1" applyBorder="1" applyProtection="1">
      <protection/>
    </xf>
    <xf numFmtId="4" fontId="2" fillId="2" borderId="38" xfId="0" applyNumberFormat="1" applyFont="1" applyFill="1" applyBorder="1" applyProtection="1">
      <protection/>
    </xf>
    <xf numFmtId="0" fontId="6" fillId="8" borderId="37" xfId="0" applyFont="1" applyFill="1" applyBorder="1" applyAlignment="1" applyProtection="1">
      <alignment horizontal="center" vertical="center"/>
      <protection/>
    </xf>
    <xf numFmtId="0" fontId="6" fillId="8" borderId="39" xfId="0" applyFont="1" applyFill="1" applyBorder="1" applyAlignment="1" applyProtection="1">
      <alignment horizontal="center" vertical="center"/>
      <protection/>
    </xf>
    <xf numFmtId="0" fontId="6" fillId="8" borderId="38" xfId="0" applyFont="1" applyFill="1" applyBorder="1" applyAlignment="1" applyProtection="1">
      <alignment horizontal="center" vertical="center"/>
      <protection/>
    </xf>
    <xf numFmtId="0" fontId="4" fillId="2" borderId="40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/>
      <protection/>
    </xf>
    <xf numFmtId="0" fontId="3" fillId="2" borderId="42" xfId="0" applyFont="1" applyFill="1" applyBorder="1" applyAlignment="1" applyProtection="1">
      <alignment horizontal="center"/>
      <protection/>
    </xf>
    <xf numFmtId="0" fontId="3" fillId="0" borderId="37" xfId="0" applyFont="1" applyFill="1" applyBorder="1" applyProtection="1">
      <protection/>
    </xf>
    <xf numFmtId="0" fontId="2" fillId="0" borderId="39" xfId="0" applyFont="1" applyFill="1" applyBorder="1" applyProtection="1">
      <protection/>
    </xf>
    <xf numFmtId="0" fontId="2" fillId="0" borderId="39" xfId="0" applyFont="1" applyFill="1" applyBorder="1" applyAlignment="1" applyProtection="1">
      <alignment horizontal="center"/>
      <protection/>
    </xf>
    <xf numFmtId="4" fontId="3" fillId="0" borderId="38" xfId="0" applyNumberFormat="1" applyFont="1" applyFill="1" applyBorder="1" applyProtection="1">
      <protection/>
    </xf>
    <xf numFmtId="0" fontId="6" fillId="0" borderId="37" xfId="0" applyFont="1" applyFill="1" applyBorder="1" applyProtection="1">
      <protection/>
    </xf>
    <xf numFmtId="0" fontId="11" fillId="0" borderId="39" xfId="0" applyFont="1" applyFill="1" applyBorder="1" applyProtection="1">
      <protection/>
    </xf>
    <xf numFmtId="0" fontId="11" fillId="0" borderId="39" xfId="0" applyFont="1" applyFill="1" applyBorder="1" applyAlignment="1" applyProtection="1">
      <alignment horizontal="center"/>
      <protection/>
    </xf>
    <xf numFmtId="4" fontId="6" fillId="0" borderId="38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 topLeftCell="A7">
      <selection activeCell="A2" sqref="A2:O2"/>
    </sheetView>
  </sheetViews>
  <sheetFormatPr defaultColWidth="14.421875" defaultRowHeight="15" customHeight="1"/>
  <cols>
    <col min="1" max="1" width="8.421875" style="1" customWidth="1"/>
    <col min="2" max="2" width="25.421875" style="1" customWidth="1"/>
    <col min="3" max="4" width="5.8515625" style="1" customWidth="1"/>
    <col min="5" max="5" width="10.00390625" style="1" customWidth="1"/>
    <col min="6" max="6" width="11.57421875" style="1" customWidth="1"/>
    <col min="7" max="7" width="9.421875" style="1" customWidth="1"/>
    <col min="8" max="8" width="11.421875" style="1" customWidth="1"/>
    <col min="9" max="9" width="24.7109375" style="1" customWidth="1"/>
    <col min="10" max="11" width="5.8515625" style="1" customWidth="1"/>
    <col min="12" max="13" width="11.421875" style="1" customWidth="1"/>
    <col min="14" max="14" width="9.421875" style="1" customWidth="1"/>
    <col min="15" max="15" width="8.8515625" style="1" customWidth="1"/>
    <col min="16" max="16384" width="14.421875" style="1" customWidth="1"/>
  </cols>
  <sheetData>
    <row r="1" spans="1:15" ht="22.5" customHeight="1" thickBot="1">
      <c r="A1" s="120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8" customHeigh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5" ht="18" customHeight="1">
      <c r="A3" s="58"/>
      <c r="B3" s="59" t="s">
        <v>56</v>
      </c>
      <c r="C3" s="60" t="s">
        <v>54</v>
      </c>
      <c r="D3" s="61"/>
      <c r="E3" s="62"/>
      <c r="F3" s="63"/>
      <c r="G3" s="63"/>
      <c r="H3" s="64"/>
      <c r="I3" s="65" t="s">
        <v>57</v>
      </c>
      <c r="J3" s="66"/>
      <c r="K3" s="67"/>
      <c r="L3" s="68" t="s">
        <v>55</v>
      </c>
      <c r="M3" s="66"/>
      <c r="N3" s="63"/>
      <c r="O3" s="64"/>
    </row>
    <row r="4" spans="1:15" ht="11.25" customHeight="1">
      <c r="A4" s="6"/>
      <c r="B4" s="2"/>
      <c r="C4" s="3"/>
      <c r="D4" s="7"/>
      <c r="E4" s="3"/>
      <c r="F4" s="16"/>
      <c r="G4" s="3"/>
      <c r="H4" s="4"/>
      <c r="I4" s="5"/>
      <c r="J4" s="3"/>
      <c r="K4" s="7"/>
      <c r="L4" s="3"/>
      <c r="M4" s="16"/>
      <c r="N4" s="3"/>
      <c r="O4" s="4"/>
    </row>
    <row r="5" spans="1:15" ht="11.25" customHeight="1">
      <c r="A5" s="5" t="s">
        <v>68</v>
      </c>
      <c r="B5" s="2"/>
      <c r="C5" s="3"/>
      <c r="D5" s="7"/>
      <c r="E5" s="126" t="s">
        <v>1</v>
      </c>
      <c r="F5" s="126"/>
      <c r="G5" s="126" t="s">
        <v>2</v>
      </c>
      <c r="H5" s="127"/>
      <c r="I5" s="5"/>
      <c r="J5" s="3"/>
      <c r="K5" s="7"/>
      <c r="L5" s="126" t="s">
        <v>1</v>
      </c>
      <c r="M5" s="126"/>
      <c r="N5" s="126" t="s">
        <v>2</v>
      </c>
      <c r="O5" s="127"/>
    </row>
    <row r="6" spans="1:15" ht="11.25" customHeight="1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1" t="s">
        <v>8</v>
      </c>
      <c r="G6" s="11" t="s">
        <v>7</v>
      </c>
      <c r="H6" s="12" t="s">
        <v>8</v>
      </c>
      <c r="I6" s="9" t="s">
        <v>4</v>
      </c>
      <c r="J6" s="9" t="s">
        <v>5</v>
      </c>
      <c r="K6" s="10" t="s">
        <v>6</v>
      </c>
      <c r="L6" s="11" t="s">
        <v>7</v>
      </c>
      <c r="M6" s="11" t="s">
        <v>8</v>
      </c>
      <c r="N6" s="11" t="s">
        <v>7</v>
      </c>
      <c r="O6" s="12" t="s">
        <v>8</v>
      </c>
    </row>
    <row r="7" spans="1:15" ht="11.25" customHeight="1">
      <c r="A7" s="17">
        <v>1</v>
      </c>
      <c r="B7" s="9" t="s">
        <v>11</v>
      </c>
      <c r="C7" s="9">
        <v>215</v>
      </c>
      <c r="D7" s="10" t="s">
        <v>12</v>
      </c>
      <c r="E7" s="48">
        <v>0</v>
      </c>
      <c r="F7" s="18">
        <f aca="true" t="shared" si="0" ref="F7:F12">PRODUCT(E7,C7)</f>
        <v>0</v>
      </c>
      <c r="G7" s="49">
        <v>0</v>
      </c>
      <c r="H7" s="19">
        <v>0</v>
      </c>
      <c r="I7" s="9" t="s">
        <v>11</v>
      </c>
      <c r="J7" s="9">
        <v>0</v>
      </c>
      <c r="K7" s="10" t="s">
        <v>12</v>
      </c>
      <c r="L7" s="49">
        <v>0</v>
      </c>
      <c r="M7" s="18">
        <f aca="true" t="shared" si="1" ref="M7:M9">PRODUCT(L7,J7)</f>
        <v>0</v>
      </c>
      <c r="N7" s="49">
        <v>0</v>
      </c>
      <c r="O7" s="15">
        <f aca="true" t="shared" si="2" ref="O7:O37">PRODUCT(J7,N7)</f>
        <v>0</v>
      </c>
    </row>
    <row r="8" spans="1:15" ht="11.25" customHeight="1">
      <c r="A8" s="17">
        <v>2</v>
      </c>
      <c r="B8" s="9" t="s">
        <v>13</v>
      </c>
      <c r="C8" s="9">
        <v>215</v>
      </c>
      <c r="D8" s="10" t="s">
        <v>12</v>
      </c>
      <c r="E8" s="48">
        <v>0</v>
      </c>
      <c r="F8" s="18">
        <f t="shared" si="0"/>
        <v>0</v>
      </c>
      <c r="G8" s="49">
        <v>0</v>
      </c>
      <c r="H8" s="19">
        <v>0</v>
      </c>
      <c r="I8" s="9" t="s">
        <v>13</v>
      </c>
      <c r="J8" s="9">
        <v>0</v>
      </c>
      <c r="K8" s="10" t="s">
        <v>12</v>
      </c>
      <c r="L8" s="49">
        <v>0</v>
      </c>
      <c r="M8" s="18">
        <f t="shared" si="1"/>
        <v>0</v>
      </c>
      <c r="N8" s="49">
        <v>0</v>
      </c>
      <c r="O8" s="15">
        <f t="shared" si="2"/>
        <v>0</v>
      </c>
    </row>
    <row r="9" spans="1:15" ht="11.25" customHeight="1">
      <c r="A9" s="17">
        <v>3</v>
      </c>
      <c r="B9" s="9" t="s">
        <v>14</v>
      </c>
      <c r="C9" s="9">
        <v>215</v>
      </c>
      <c r="D9" s="10" t="s">
        <v>12</v>
      </c>
      <c r="E9" s="48">
        <v>0</v>
      </c>
      <c r="F9" s="18">
        <f t="shared" si="0"/>
        <v>0</v>
      </c>
      <c r="G9" s="49">
        <v>0</v>
      </c>
      <c r="H9" s="19">
        <v>0</v>
      </c>
      <c r="I9" s="9" t="s">
        <v>14</v>
      </c>
      <c r="J9" s="9">
        <v>0</v>
      </c>
      <c r="K9" s="10" t="s">
        <v>12</v>
      </c>
      <c r="L9" s="49">
        <v>0</v>
      </c>
      <c r="M9" s="18">
        <f t="shared" si="1"/>
        <v>0</v>
      </c>
      <c r="N9" s="49">
        <v>0</v>
      </c>
      <c r="O9" s="15">
        <f t="shared" si="2"/>
        <v>0</v>
      </c>
    </row>
    <row r="10" spans="1:15" ht="11.25" customHeight="1">
      <c r="A10" s="17">
        <v>4</v>
      </c>
      <c r="B10" s="9" t="s">
        <v>15</v>
      </c>
      <c r="C10" s="9">
        <v>52</v>
      </c>
      <c r="D10" s="10" t="s">
        <v>12</v>
      </c>
      <c r="E10" s="48">
        <v>0</v>
      </c>
      <c r="F10" s="18">
        <f t="shared" si="0"/>
        <v>0</v>
      </c>
      <c r="G10" s="49">
        <v>0</v>
      </c>
      <c r="H10" s="19">
        <v>0</v>
      </c>
      <c r="I10" s="9" t="s">
        <v>15</v>
      </c>
      <c r="J10" s="9">
        <v>0</v>
      </c>
      <c r="K10" s="10" t="s">
        <v>12</v>
      </c>
      <c r="L10" s="49">
        <v>0</v>
      </c>
      <c r="M10" s="14">
        <f>PRODUCT(J10,L10)</f>
        <v>0</v>
      </c>
      <c r="N10" s="50">
        <v>0</v>
      </c>
      <c r="O10" s="15">
        <f t="shared" si="2"/>
        <v>0</v>
      </c>
    </row>
    <row r="11" spans="1:15" ht="11.25" customHeight="1">
      <c r="A11" s="17">
        <v>5</v>
      </c>
      <c r="B11" s="20" t="s">
        <v>16</v>
      </c>
      <c r="C11" s="9">
        <v>52</v>
      </c>
      <c r="D11" s="10" t="s">
        <v>12</v>
      </c>
      <c r="E11" s="48">
        <v>0</v>
      </c>
      <c r="F11" s="18">
        <f t="shared" si="0"/>
        <v>0</v>
      </c>
      <c r="G11" s="49">
        <v>0</v>
      </c>
      <c r="H11" s="19">
        <v>0</v>
      </c>
      <c r="I11" s="20" t="s">
        <v>16</v>
      </c>
      <c r="J11" s="11">
        <v>0</v>
      </c>
      <c r="K11" s="10" t="s">
        <v>12</v>
      </c>
      <c r="L11" s="49">
        <v>0</v>
      </c>
      <c r="M11" s="13">
        <v>0</v>
      </c>
      <c r="N11" s="50">
        <v>0</v>
      </c>
      <c r="O11" s="15">
        <f t="shared" si="2"/>
        <v>0</v>
      </c>
    </row>
    <row r="12" spans="1:15" ht="11.25" customHeight="1">
      <c r="A12" s="17">
        <v>6</v>
      </c>
      <c r="B12" s="20" t="s">
        <v>49</v>
      </c>
      <c r="C12" s="9">
        <v>0</v>
      </c>
      <c r="D12" s="10" t="s">
        <v>12</v>
      </c>
      <c r="E12" s="49">
        <v>0</v>
      </c>
      <c r="F12" s="18">
        <f t="shared" si="0"/>
        <v>0</v>
      </c>
      <c r="G12" s="49">
        <v>0</v>
      </c>
      <c r="H12" s="19">
        <v>0</v>
      </c>
      <c r="I12" s="20" t="s">
        <v>49</v>
      </c>
      <c r="J12" s="9">
        <v>74</v>
      </c>
      <c r="K12" s="10" t="s">
        <v>12</v>
      </c>
      <c r="L12" s="48">
        <v>0</v>
      </c>
      <c r="M12" s="18">
        <f>PRODUCT(L12,J12)</f>
        <v>0</v>
      </c>
      <c r="N12" s="48">
        <v>0</v>
      </c>
      <c r="O12" s="15">
        <f t="shared" si="2"/>
        <v>0</v>
      </c>
    </row>
    <row r="13" spans="1:15" ht="11.25" customHeight="1">
      <c r="A13" s="17">
        <v>7</v>
      </c>
      <c r="B13" s="20" t="s">
        <v>50</v>
      </c>
      <c r="C13" s="9">
        <v>0</v>
      </c>
      <c r="D13" s="10" t="s">
        <v>12</v>
      </c>
      <c r="E13" s="49">
        <v>0</v>
      </c>
      <c r="F13" s="18">
        <f aca="true" t="shared" si="3" ref="F13:F14">PRODUCT(E13,C13)</f>
        <v>0</v>
      </c>
      <c r="G13" s="49">
        <v>0</v>
      </c>
      <c r="H13" s="19">
        <v>0</v>
      </c>
      <c r="I13" s="20" t="s">
        <v>50</v>
      </c>
      <c r="J13" s="9">
        <v>121</v>
      </c>
      <c r="K13" s="10" t="s">
        <v>12</v>
      </c>
      <c r="L13" s="48">
        <v>0</v>
      </c>
      <c r="M13" s="18">
        <f>PRODUCT(L13,J13)</f>
        <v>0</v>
      </c>
      <c r="N13" s="48">
        <v>0</v>
      </c>
      <c r="O13" s="15">
        <f aca="true" t="shared" si="4" ref="O13">PRODUCT(J13,N13)</f>
        <v>0</v>
      </c>
    </row>
    <row r="14" spans="1:15" ht="11.25" customHeight="1">
      <c r="A14" s="17">
        <v>8</v>
      </c>
      <c r="B14" s="20" t="s">
        <v>67</v>
      </c>
      <c r="C14" s="9">
        <v>0</v>
      </c>
      <c r="D14" s="10" t="s">
        <v>12</v>
      </c>
      <c r="E14" s="49">
        <v>0</v>
      </c>
      <c r="F14" s="18">
        <f t="shared" si="3"/>
        <v>0</v>
      </c>
      <c r="G14" s="49">
        <v>0</v>
      </c>
      <c r="H14" s="19">
        <v>0</v>
      </c>
      <c r="I14" s="20" t="s">
        <v>67</v>
      </c>
      <c r="J14" s="9">
        <v>61</v>
      </c>
      <c r="K14" s="10" t="s">
        <v>12</v>
      </c>
      <c r="L14" s="48">
        <v>0</v>
      </c>
      <c r="M14" s="18">
        <f>PRODUCT(L14,J14)</f>
        <v>0</v>
      </c>
      <c r="N14" s="48">
        <v>0</v>
      </c>
      <c r="O14" s="15">
        <f t="shared" si="2"/>
        <v>0</v>
      </c>
    </row>
    <row r="15" spans="1:15" ht="11.25" customHeight="1">
      <c r="A15" s="17">
        <v>9</v>
      </c>
      <c r="B15" s="9" t="s">
        <v>17</v>
      </c>
      <c r="C15" s="9">
        <v>878</v>
      </c>
      <c r="D15" s="10" t="s">
        <v>9</v>
      </c>
      <c r="E15" s="48">
        <v>0</v>
      </c>
      <c r="F15" s="14">
        <f aca="true" t="shared" si="5" ref="F15:F35">PRODUCT(C15,E15)</f>
        <v>0</v>
      </c>
      <c r="G15" s="54">
        <v>0</v>
      </c>
      <c r="H15" s="15">
        <f aca="true" t="shared" si="6" ref="H15:H36">PRODUCT(C15,G15)</f>
        <v>0</v>
      </c>
      <c r="I15" s="9" t="s">
        <v>17</v>
      </c>
      <c r="J15" s="9">
        <v>0</v>
      </c>
      <c r="K15" s="10" t="s">
        <v>9</v>
      </c>
      <c r="L15" s="50">
        <v>0</v>
      </c>
      <c r="M15" s="14">
        <f aca="true" t="shared" si="7" ref="M15:M37">PRODUCT(J15,L15)</f>
        <v>0</v>
      </c>
      <c r="N15" s="56">
        <v>0</v>
      </c>
      <c r="O15" s="15">
        <f t="shared" si="2"/>
        <v>0</v>
      </c>
    </row>
    <row r="16" spans="1:15" ht="11.25" customHeight="1">
      <c r="A16" s="17">
        <v>10</v>
      </c>
      <c r="B16" s="9" t="s">
        <v>47</v>
      </c>
      <c r="C16" s="9">
        <v>88</v>
      </c>
      <c r="D16" s="10" t="s">
        <v>12</v>
      </c>
      <c r="E16" s="48">
        <v>0</v>
      </c>
      <c r="F16" s="14">
        <f t="shared" si="5"/>
        <v>0</v>
      </c>
      <c r="G16" s="54">
        <v>0</v>
      </c>
      <c r="H16" s="15">
        <f t="shared" si="6"/>
        <v>0</v>
      </c>
      <c r="I16" s="9" t="s">
        <v>47</v>
      </c>
      <c r="J16" s="9">
        <v>0</v>
      </c>
      <c r="K16" s="10" t="s">
        <v>12</v>
      </c>
      <c r="L16" s="50">
        <v>0</v>
      </c>
      <c r="M16" s="14">
        <f t="shared" si="7"/>
        <v>0</v>
      </c>
      <c r="N16" s="50">
        <v>0</v>
      </c>
      <c r="O16" s="15">
        <f t="shared" si="2"/>
        <v>0</v>
      </c>
    </row>
    <row r="17" spans="1:15" ht="11.25" customHeight="1">
      <c r="A17" s="17">
        <v>11</v>
      </c>
      <c r="B17" s="9" t="s">
        <v>48</v>
      </c>
      <c r="C17" s="9">
        <v>18</v>
      </c>
      <c r="D17" s="10" t="s">
        <v>12</v>
      </c>
      <c r="E17" s="48">
        <v>0</v>
      </c>
      <c r="F17" s="14">
        <f aca="true" t="shared" si="8" ref="F17:F18">PRODUCT(C17,E17)</f>
        <v>0</v>
      </c>
      <c r="G17" s="54">
        <v>0</v>
      </c>
      <c r="H17" s="15">
        <f aca="true" t="shared" si="9" ref="H17:H18">PRODUCT(C17,G17)</f>
        <v>0</v>
      </c>
      <c r="I17" s="9" t="s">
        <v>48</v>
      </c>
      <c r="J17" s="9">
        <v>0</v>
      </c>
      <c r="K17" s="10" t="s">
        <v>12</v>
      </c>
      <c r="L17" s="50">
        <v>0</v>
      </c>
      <c r="M17" s="14">
        <f aca="true" t="shared" si="10" ref="M17:M18">PRODUCT(J17,L17)</f>
        <v>0</v>
      </c>
      <c r="N17" s="56">
        <v>0</v>
      </c>
      <c r="O17" s="15">
        <f aca="true" t="shared" si="11" ref="O17:O18">PRODUCT(J17,N17)</f>
        <v>0</v>
      </c>
    </row>
    <row r="18" spans="1:15" ht="11.25" customHeight="1">
      <c r="A18" s="17">
        <v>12</v>
      </c>
      <c r="B18" s="9" t="s">
        <v>46</v>
      </c>
      <c r="C18" s="9">
        <v>362</v>
      </c>
      <c r="D18" s="10" t="s">
        <v>12</v>
      </c>
      <c r="E18" s="48">
        <v>0</v>
      </c>
      <c r="F18" s="14">
        <f t="shared" si="8"/>
        <v>0</v>
      </c>
      <c r="G18" s="54">
        <v>0</v>
      </c>
      <c r="H18" s="15">
        <f t="shared" si="9"/>
        <v>0</v>
      </c>
      <c r="I18" s="9" t="s">
        <v>46</v>
      </c>
      <c r="J18" s="9">
        <v>0</v>
      </c>
      <c r="K18" s="10" t="s">
        <v>12</v>
      </c>
      <c r="L18" s="50">
        <v>0</v>
      </c>
      <c r="M18" s="14">
        <f t="shared" si="10"/>
        <v>0</v>
      </c>
      <c r="N18" s="50">
        <v>0</v>
      </c>
      <c r="O18" s="15">
        <f t="shared" si="11"/>
        <v>0</v>
      </c>
    </row>
    <row r="19" spans="1:15" ht="11.25" customHeight="1">
      <c r="A19" s="17">
        <v>13</v>
      </c>
      <c r="B19" s="9" t="s">
        <v>63</v>
      </c>
      <c r="C19" s="9">
        <v>11</v>
      </c>
      <c r="D19" s="10" t="s">
        <v>12</v>
      </c>
      <c r="E19" s="48">
        <v>0</v>
      </c>
      <c r="F19" s="14">
        <f t="shared" si="5"/>
        <v>0</v>
      </c>
      <c r="G19" s="54">
        <v>0</v>
      </c>
      <c r="H19" s="15">
        <f t="shared" si="6"/>
        <v>0</v>
      </c>
      <c r="I19" s="9" t="s">
        <v>63</v>
      </c>
      <c r="J19" s="9">
        <v>0</v>
      </c>
      <c r="K19" s="10" t="s">
        <v>12</v>
      </c>
      <c r="L19" s="50">
        <v>0</v>
      </c>
      <c r="M19" s="14">
        <f t="shared" si="7"/>
        <v>0</v>
      </c>
      <c r="N19" s="50">
        <v>0</v>
      </c>
      <c r="O19" s="15">
        <f t="shared" si="2"/>
        <v>0</v>
      </c>
    </row>
    <row r="20" spans="1:15" ht="11.25" customHeight="1">
      <c r="A20" s="17">
        <v>14</v>
      </c>
      <c r="B20" s="9" t="s">
        <v>58</v>
      </c>
      <c r="C20" s="9">
        <v>4</v>
      </c>
      <c r="D20" s="10" t="s">
        <v>12</v>
      </c>
      <c r="E20" s="48">
        <v>0</v>
      </c>
      <c r="F20" s="14">
        <f t="shared" si="5"/>
        <v>0</v>
      </c>
      <c r="G20" s="54">
        <v>0</v>
      </c>
      <c r="H20" s="15">
        <f t="shared" si="6"/>
        <v>0</v>
      </c>
      <c r="I20" s="9" t="s">
        <v>58</v>
      </c>
      <c r="J20" s="9">
        <v>0</v>
      </c>
      <c r="K20" s="10" t="s">
        <v>12</v>
      </c>
      <c r="L20" s="50">
        <v>0</v>
      </c>
      <c r="M20" s="14">
        <f t="shared" si="7"/>
        <v>0</v>
      </c>
      <c r="N20" s="50">
        <v>0</v>
      </c>
      <c r="O20" s="15">
        <f t="shared" si="2"/>
        <v>0</v>
      </c>
    </row>
    <row r="21" spans="1:15" ht="11.25" customHeight="1">
      <c r="A21" s="17">
        <v>15</v>
      </c>
      <c r="B21" s="9" t="s">
        <v>59</v>
      </c>
      <c r="C21" s="9">
        <v>128</v>
      </c>
      <c r="D21" s="10" t="s">
        <v>12</v>
      </c>
      <c r="E21" s="48">
        <v>0</v>
      </c>
      <c r="F21" s="14">
        <f t="shared" si="5"/>
        <v>0</v>
      </c>
      <c r="G21" s="54">
        <v>0</v>
      </c>
      <c r="H21" s="15">
        <f t="shared" si="6"/>
        <v>0</v>
      </c>
      <c r="I21" s="9" t="s">
        <v>59</v>
      </c>
      <c r="J21" s="9">
        <v>0</v>
      </c>
      <c r="K21" s="10" t="s">
        <v>12</v>
      </c>
      <c r="L21" s="50">
        <v>0</v>
      </c>
      <c r="M21" s="14">
        <f t="shared" si="7"/>
        <v>0</v>
      </c>
      <c r="N21" s="50">
        <v>0</v>
      </c>
      <c r="O21" s="15">
        <f t="shared" si="2"/>
        <v>0</v>
      </c>
    </row>
    <row r="22" spans="1:15" ht="11.25" customHeight="1">
      <c r="A22" s="17">
        <v>16</v>
      </c>
      <c r="B22" s="9" t="s">
        <v>60</v>
      </c>
      <c r="C22" s="21">
        <v>36</v>
      </c>
      <c r="D22" s="22" t="s">
        <v>12</v>
      </c>
      <c r="E22" s="48">
        <v>0</v>
      </c>
      <c r="F22" s="23">
        <f t="shared" si="5"/>
        <v>0</v>
      </c>
      <c r="G22" s="54">
        <v>0</v>
      </c>
      <c r="H22" s="15">
        <f t="shared" si="6"/>
        <v>0</v>
      </c>
      <c r="I22" s="9" t="s">
        <v>60</v>
      </c>
      <c r="J22" s="9">
        <v>0</v>
      </c>
      <c r="K22" s="10" t="s">
        <v>12</v>
      </c>
      <c r="L22" s="50">
        <v>0</v>
      </c>
      <c r="M22" s="14">
        <f t="shared" si="7"/>
        <v>0</v>
      </c>
      <c r="N22" s="50">
        <v>0</v>
      </c>
      <c r="O22" s="15">
        <f t="shared" si="2"/>
        <v>0</v>
      </c>
    </row>
    <row r="23" spans="1:15" ht="11.25" customHeight="1">
      <c r="A23" s="17">
        <v>17</v>
      </c>
      <c r="B23" s="9" t="s">
        <v>64</v>
      </c>
      <c r="C23" s="21">
        <v>14</v>
      </c>
      <c r="D23" s="22" t="s">
        <v>12</v>
      </c>
      <c r="E23" s="48">
        <v>0</v>
      </c>
      <c r="F23" s="23">
        <f t="shared" si="5"/>
        <v>0</v>
      </c>
      <c r="G23" s="54">
        <v>0</v>
      </c>
      <c r="H23" s="15">
        <f t="shared" si="6"/>
        <v>0</v>
      </c>
      <c r="I23" s="9" t="s">
        <v>64</v>
      </c>
      <c r="J23" s="9">
        <v>0</v>
      </c>
      <c r="K23" s="10" t="s">
        <v>12</v>
      </c>
      <c r="L23" s="50">
        <v>0</v>
      </c>
      <c r="M23" s="14">
        <f t="shared" si="7"/>
        <v>0</v>
      </c>
      <c r="N23" s="50">
        <v>0</v>
      </c>
      <c r="O23" s="15">
        <f t="shared" si="2"/>
        <v>0</v>
      </c>
    </row>
    <row r="24" spans="1:15" ht="11.25" customHeight="1">
      <c r="A24" s="17">
        <v>18</v>
      </c>
      <c r="B24" s="9" t="s">
        <v>61</v>
      </c>
      <c r="C24" s="21">
        <v>3</v>
      </c>
      <c r="D24" s="22" t="s">
        <v>12</v>
      </c>
      <c r="E24" s="48">
        <v>0</v>
      </c>
      <c r="F24" s="23">
        <f t="shared" si="5"/>
        <v>0</v>
      </c>
      <c r="G24" s="54">
        <v>0</v>
      </c>
      <c r="H24" s="15">
        <f t="shared" si="6"/>
        <v>0</v>
      </c>
      <c r="I24" s="9" t="s">
        <v>61</v>
      </c>
      <c r="J24" s="9">
        <v>0</v>
      </c>
      <c r="K24" s="10" t="s">
        <v>12</v>
      </c>
      <c r="L24" s="50">
        <v>0</v>
      </c>
      <c r="M24" s="14">
        <f t="shared" si="7"/>
        <v>0</v>
      </c>
      <c r="N24" s="50">
        <v>0</v>
      </c>
      <c r="O24" s="15">
        <f t="shared" si="2"/>
        <v>0</v>
      </c>
    </row>
    <row r="25" spans="1:15" ht="11.25" customHeight="1">
      <c r="A25" s="17">
        <v>19</v>
      </c>
      <c r="B25" s="9" t="s">
        <v>65</v>
      </c>
      <c r="C25" s="21">
        <v>37</v>
      </c>
      <c r="D25" s="22" t="s">
        <v>12</v>
      </c>
      <c r="E25" s="48">
        <v>0</v>
      </c>
      <c r="F25" s="23">
        <f t="shared" si="5"/>
        <v>0</v>
      </c>
      <c r="G25" s="54">
        <v>0</v>
      </c>
      <c r="H25" s="15">
        <f t="shared" si="6"/>
        <v>0</v>
      </c>
      <c r="I25" s="9" t="s">
        <v>65</v>
      </c>
      <c r="J25" s="9">
        <v>0</v>
      </c>
      <c r="K25" s="10" t="s">
        <v>12</v>
      </c>
      <c r="L25" s="50">
        <v>0</v>
      </c>
      <c r="M25" s="14">
        <f t="shared" si="7"/>
        <v>0</v>
      </c>
      <c r="N25" s="50">
        <v>0</v>
      </c>
      <c r="O25" s="15">
        <f t="shared" si="2"/>
        <v>0</v>
      </c>
    </row>
    <row r="26" spans="1:15" ht="11.25" customHeight="1">
      <c r="A26" s="17">
        <v>20</v>
      </c>
      <c r="B26" s="9" t="s">
        <v>62</v>
      </c>
      <c r="C26" s="21">
        <v>21</v>
      </c>
      <c r="D26" s="22" t="s">
        <v>12</v>
      </c>
      <c r="E26" s="48">
        <v>0</v>
      </c>
      <c r="F26" s="23">
        <f aca="true" t="shared" si="12" ref="F26">PRODUCT(C26,E26)</f>
        <v>0</v>
      </c>
      <c r="G26" s="54">
        <v>0</v>
      </c>
      <c r="H26" s="15">
        <f aca="true" t="shared" si="13" ref="H26">PRODUCT(C26,G26)</f>
        <v>0</v>
      </c>
      <c r="I26" s="9" t="s">
        <v>62</v>
      </c>
      <c r="J26" s="9">
        <v>0</v>
      </c>
      <c r="K26" s="10" t="s">
        <v>12</v>
      </c>
      <c r="L26" s="50">
        <v>0</v>
      </c>
      <c r="M26" s="14">
        <f aca="true" t="shared" si="14" ref="M26:M27">PRODUCT(J26,L26)</f>
        <v>0</v>
      </c>
      <c r="N26" s="50">
        <v>0</v>
      </c>
      <c r="O26" s="15">
        <f aca="true" t="shared" si="15" ref="O26:O27">PRODUCT(J26,N26)</f>
        <v>0</v>
      </c>
    </row>
    <row r="27" spans="1:15" ht="11.25" customHeight="1">
      <c r="A27" s="17">
        <v>21</v>
      </c>
      <c r="B27" s="9" t="s">
        <v>66</v>
      </c>
      <c r="C27" s="21">
        <v>32</v>
      </c>
      <c r="D27" s="22" t="s">
        <v>12</v>
      </c>
      <c r="E27" s="48">
        <v>0</v>
      </c>
      <c r="F27" s="23">
        <f aca="true" t="shared" si="16" ref="F27">PRODUCT(C27,E27)</f>
        <v>0</v>
      </c>
      <c r="G27" s="54">
        <v>0</v>
      </c>
      <c r="H27" s="15">
        <f aca="true" t="shared" si="17" ref="H27">PRODUCT(C27,G27)</f>
        <v>0</v>
      </c>
      <c r="I27" s="9" t="s">
        <v>66</v>
      </c>
      <c r="J27" s="9">
        <v>0</v>
      </c>
      <c r="K27" s="10" t="s">
        <v>12</v>
      </c>
      <c r="L27" s="50">
        <v>0</v>
      </c>
      <c r="M27" s="14">
        <f t="shared" si="14"/>
        <v>0</v>
      </c>
      <c r="N27" s="50">
        <v>0</v>
      </c>
      <c r="O27" s="15">
        <f t="shared" si="15"/>
        <v>0</v>
      </c>
    </row>
    <row r="28" spans="1:15" ht="11.25" customHeight="1">
      <c r="A28" s="17">
        <v>22</v>
      </c>
      <c r="B28" s="9" t="s">
        <v>41</v>
      </c>
      <c r="C28" s="9">
        <v>5</v>
      </c>
      <c r="D28" s="10" t="s">
        <v>12</v>
      </c>
      <c r="E28" s="52">
        <v>0</v>
      </c>
      <c r="F28" s="14">
        <f t="shared" si="5"/>
        <v>0</v>
      </c>
      <c r="G28" s="52">
        <v>0</v>
      </c>
      <c r="H28" s="15">
        <f t="shared" si="6"/>
        <v>0</v>
      </c>
      <c r="I28" s="9" t="s">
        <v>41</v>
      </c>
      <c r="J28" s="9">
        <v>0</v>
      </c>
      <c r="K28" s="10" t="s">
        <v>12</v>
      </c>
      <c r="L28" s="55">
        <v>0</v>
      </c>
      <c r="M28" s="14">
        <f t="shared" si="7"/>
        <v>0</v>
      </c>
      <c r="N28" s="55">
        <v>0</v>
      </c>
      <c r="O28" s="15">
        <f t="shared" si="2"/>
        <v>0</v>
      </c>
    </row>
    <row r="29" spans="1:15" ht="11.25" customHeight="1">
      <c r="A29" s="17">
        <v>23</v>
      </c>
      <c r="B29" s="9" t="s">
        <v>44</v>
      </c>
      <c r="C29" s="9">
        <v>0</v>
      </c>
      <c r="D29" s="10" t="s">
        <v>12</v>
      </c>
      <c r="E29" s="50">
        <v>0</v>
      </c>
      <c r="F29" s="14">
        <f t="shared" si="5"/>
        <v>0</v>
      </c>
      <c r="G29" s="50">
        <v>0</v>
      </c>
      <c r="H29" s="15">
        <f t="shared" si="6"/>
        <v>0</v>
      </c>
      <c r="I29" s="9" t="s">
        <v>44</v>
      </c>
      <c r="J29" s="9">
        <v>5</v>
      </c>
      <c r="K29" s="10" t="s">
        <v>12</v>
      </c>
      <c r="L29" s="52">
        <v>0</v>
      </c>
      <c r="M29" s="14">
        <f t="shared" si="7"/>
        <v>0</v>
      </c>
      <c r="N29" s="52">
        <v>0</v>
      </c>
      <c r="O29" s="15">
        <f t="shared" si="2"/>
        <v>0</v>
      </c>
    </row>
    <row r="30" spans="1:15" ht="11.25" customHeight="1">
      <c r="A30" s="17">
        <v>24</v>
      </c>
      <c r="B30" s="24" t="s">
        <v>51</v>
      </c>
      <c r="C30" s="24">
        <v>0</v>
      </c>
      <c r="D30" s="99" t="s">
        <v>9</v>
      </c>
      <c r="E30" s="51">
        <v>0</v>
      </c>
      <c r="F30" s="25">
        <f t="shared" si="5"/>
        <v>0</v>
      </c>
      <c r="G30" s="51">
        <v>0</v>
      </c>
      <c r="H30" s="26">
        <f t="shared" si="6"/>
        <v>0</v>
      </c>
      <c r="I30" s="24" t="s">
        <v>51</v>
      </c>
      <c r="J30" s="24">
        <v>410</v>
      </c>
      <c r="K30" s="99" t="s">
        <v>9</v>
      </c>
      <c r="L30" s="52">
        <v>0</v>
      </c>
      <c r="M30" s="25">
        <f t="shared" si="7"/>
        <v>0</v>
      </c>
      <c r="N30" s="52">
        <v>0</v>
      </c>
      <c r="O30" s="15">
        <f t="shared" si="2"/>
        <v>0</v>
      </c>
    </row>
    <row r="31" spans="1:15" ht="11.25" customHeight="1">
      <c r="A31" s="17">
        <v>25</v>
      </c>
      <c r="B31" s="24" t="s">
        <v>52</v>
      </c>
      <c r="C31" s="9">
        <v>0</v>
      </c>
      <c r="D31" s="99" t="s">
        <v>12</v>
      </c>
      <c r="E31" s="50">
        <v>0</v>
      </c>
      <c r="F31" s="14">
        <f aca="true" t="shared" si="18" ref="F31:F33">PRODUCT(C31,E31)</f>
        <v>0</v>
      </c>
      <c r="G31" s="50">
        <v>0</v>
      </c>
      <c r="H31" s="15">
        <f aca="true" t="shared" si="19" ref="H31:H33">PRODUCT(C31,G31)</f>
        <v>0</v>
      </c>
      <c r="I31" s="24" t="s">
        <v>52</v>
      </c>
      <c r="J31" s="24">
        <v>8</v>
      </c>
      <c r="K31" s="99" t="s">
        <v>12</v>
      </c>
      <c r="L31" s="52">
        <v>0</v>
      </c>
      <c r="M31" s="25">
        <f aca="true" t="shared" si="20" ref="M31:M33">PRODUCT(J31,L31)</f>
        <v>0</v>
      </c>
      <c r="N31" s="52">
        <v>0</v>
      </c>
      <c r="O31" s="15">
        <f aca="true" t="shared" si="21" ref="O31:O33">PRODUCT(J31,N31)</f>
        <v>0</v>
      </c>
    </row>
    <row r="32" spans="1:15" ht="11.25" customHeight="1">
      <c r="A32" s="17">
        <v>26</v>
      </c>
      <c r="B32" s="24" t="s">
        <v>71</v>
      </c>
      <c r="C32" s="24">
        <v>0</v>
      </c>
      <c r="D32" s="99" t="s">
        <v>12</v>
      </c>
      <c r="E32" s="51">
        <v>0</v>
      </c>
      <c r="F32" s="25">
        <f t="shared" si="18"/>
        <v>0</v>
      </c>
      <c r="G32" s="51">
        <v>0</v>
      </c>
      <c r="H32" s="26">
        <f t="shared" si="19"/>
        <v>0</v>
      </c>
      <c r="I32" s="24" t="s">
        <v>71</v>
      </c>
      <c r="J32" s="24">
        <v>10</v>
      </c>
      <c r="K32" s="99" t="s">
        <v>12</v>
      </c>
      <c r="L32" s="52">
        <v>0</v>
      </c>
      <c r="M32" s="25">
        <f t="shared" si="20"/>
        <v>0</v>
      </c>
      <c r="N32" s="52">
        <v>0</v>
      </c>
      <c r="O32" s="15">
        <f t="shared" si="21"/>
        <v>0</v>
      </c>
    </row>
    <row r="33" spans="1:15" ht="11.25" customHeight="1">
      <c r="A33" s="17">
        <v>27</v>
      </c>
      <c r="B33" s="24" t="s">
        <v>53</v>
      </c>
      <c r="C33" s="9">
        <v>0</v>
      </c>
      <c r="D33" s="99" t="s">
        <v>12</v>
      </c>
      <c r="E33" s="50">
        <v>0</v>
      </c>
      <c r="F33" s="14">
        <f t="shared" si="18"/>
        <v>0</v>
      </c>
      <c r="G33" s="50">
        <v>0</v>
      </c>
      <c r="H33" s="15">
        <f t="shared" si="19"/>
        <v>0</v>
      </c>
      <c r="I33" s="24" t="s">
        <v>53</v>
      </c>
      <c r="J33" s="24">
        <v>1</v>
      </c>
      <c r="K33" s="99" t="s">
        <v>12</v>
      </c>
      <c r="L33" s="52">
        <v>0</v>
      </c>
      <c r="M33" s="25">
        <f t="shared" si="20"/>
        <v>0</v>
      </c>
      <c r="N33" s="52">
        <v>0</v>
      </c>
      <c r="O33" s="15">
        <f t="shared" si="21"/>
        <v>0</v>
      </c>
    </row>
    <row r="34" spans="1:15" ht="11.25" customHeight="1">
      <c r="A34" s="17">
        <v>28</v>
      </c>
      <c r="B34" s="9" t="s">
        <v>18</v>
      </c>
      <c r="C34" s="9">
        <v>20</v>
      </c>
      <c r="D34" s="10" t="s">
        <v>12</v>
      </c>
      <c r="E34" s="52">
        <v>0</v>
      </c>
      <c r="F34" s="14">
        <f t="shared" si="5"/>
        <v>0</v>
      </c>
      <c r="G34" s="51">
        <v>0</v>
      </c>
      <c r="H34" s="26">
        <f t="shared" si="6"/>
        <v>0</v>
      </c>
      <c r="I34" s="9" t="s">
        <v>18</v>
      </c>
      <c r="J34" s="9">
        <v>0</v>
      </c>
      <c r="K34" s="10" t="s">
        <v>12</v>
      </c>
      <c r="L34" s="50">
        <v>0</v>
      </c>
      <c r="M34" s="14">
        <f t="shared" si="7"/>
        <v>0</v>
      </c>
      <c r="N34" s="50">
        <v>0</v>
      </c>
      <c r="O34" s="15">
        <f t="shared" si="2"/>
        <v>0</v>
      </c>
    </row>
    <row r="35" spans="1:15" ht="11.25" customHeight="1">
      <c r="A35" s="17">
        <v>29</v>
      </c>
      <c r="B35" s="9" t="s">
        <v>42</v>
      </c>
      <c r="C35" s="9">
        <v>1</v>
      </c>
      <c r="D35" s="10" t="s">
        <v>19</v>
      </c>
      <c r="E35" s="52">
        <v>0</v>
      </c>
      <c r="F35" s="14">
        <f t="shared" si="5"/>
        <v>0</v>
      </c>
      <c r="G35" s="51">
        <v>0</v>
      </c>
      <c r="H35" s="26">
        <f t="shared" si="6"/>
        <v>0</v>
      </c>
      <c r="I35" s="9" t="s">
        <v>42</v>
      </c>
      <c r="J35" s="9">
        <v>1</v>
      </c>
      <c r="K35" s="10" t="s">
        <v>19</v>
      </c>
      <c r="L35" s="55">
        <v>0</v>
      </c>
      <c r="M35" s="23">
        <f t="shared" si="7"/>
        <v>0</v>
      </c>
      <c r="N35" s="55">
        <v>0</v>
      </c>
      <c r="O35" s="15">
        <f t="shared" si="2"/>
        <v>0</v>
      </c>
    </row>
    <row r="36" spans="1:15" ht="11.25" customHeight="1">
      <c r="A36" s="17">
        <v>30</v>
      </c>
      <c r="B36" s="9" t="s">
        <v>43</v>
      </c>
      <c r="C36" s="18">
        <v>0.01</v>
      </c>
      <c r="D36" s="10" t="s">
        <v>45</v>
      </c>
      <c r="E36" s="53">
        <v>0</v>
      </c>
      <c r="F36" s="14">
        <f>PRODUCT(C36,E36)</f>
        <v>0</v>
      </c>
      <c r="G36" s="51">
        <v>0</v>
      </c>
      <c r="H36" s="26">
        <f t="shared" si="6"/>
        <v>0</v>
      </c>
      <c r="I36" s="9" t="s">
        <v>43</v>
      </c>
      <c r="J36" s="9">
        <v>0.01</v>
      </c>
      <c r="K36" s="10" t="s">
        <v>45</v>
      </c>
      <c r="L36" s="52">
        <v>0</v>
      </c>
      <c r="M36" s="14">
        <f>PRODUCT(J36,L36)</f>
        <v>0</v>
      </c>
      <c r="N36" s="50">
        <v>0</v>
      </c>
      <c r="O36" s="15">
        <f t="shared" si="2"/>
        <v>0</v>
      </c>
    </row>
    <row r="37" spans="1:15" ht="11.25" customHeight="1">
      <c r="A37" s="17">
        <v>31</v>
      </c>
      <c r="B37" s="9" t="s">
        <v>20</v>
      </c>
      <c r="C37" s="9">
        <v>467</v>
      </c>
      <c r="D37" s="10" t="s">
        <v>12</v>
      </c>
      <c r="E37" s="53">
        <v>0</v>
      </c>
      <c r="F37" s="14">
        <f aca="true" t="shared" si="22" ref="F37">PRODUCT(C37,E37)</f>
        <v>0</v>
      </c>
      <c r="G37" s="51">
        <v>0</v>
      </c>
      <c r="H37" s="26">
        <f aca="true" t="shared" si="23" ref="H37">PRODUCT(C37,G37)</f>
        <v>0</v>
      </c>
      <c r="I37" s="9" t="s">
        <v>20</v>
      </c>
      <c r="J37" s="21">
        <v>0</v>
      </c>
      <c r="K37" s="22" t="s">
        <v>12</v>
      </c>
      <c r="L37" s="55">
        <v>0</v>
      </c>
      <c r="M37" s="23">
        <f t="shared" si="7"/>
        <v>0</v>
      </c>
      <c r="N37" s="57">
        <v>0</v>
      </c>
      <c r="O37" s="15">
        <f t="shared" si="2"/>
        <v>0</v>
      </c>
    </row>
    <row r="38" spans="1:15" ht="12" customHeight="1" thickBot="1">
      <c r="A38" s="27"/>
      <c r="B38" s="28" t="s">
        <v>10</v>
      </c>
      <c r="C38" s="29"/>
      <c r="D38" s="30"/>
      <c r="E38" s="31"/>
      <c r="F38" s="32">
        <f>SUM(F7:F37)</f>
        <v>0</v>
      </c>
      <c r="G38" s="33"/>
      <c r="H38" s="34">
        <f>SUM(H7:H37)</f>
        <v>0</v>
      </c>
      <c r="I38" s="6" t="s">
        <v>10</v>
      </c>
      <c r="J38" s="3"/>
      <c r="K38" s="7"/>
      <c r="L38" s="40"/>
      <c r="M38" s="100">
        <f>SUM(M7:M36)</f>
        <v>0</v>
      </c>
      <c r="N38" s="40"/>
      <c r="O38" s="117">
        <f>SUM(O7:O36)</f>
        <v>0</v>
      </c>
    </row>
    <row r="39" spans="1:15" ht="12" customHeight="1" thickBot="1">
      <c r="A39" s="3"/>
      <c r="B39" s="101" t="s">
        <v>21</v>
      </c>
      <c r="C39" s="102"/>
      <c r="D39" s="103"/>
      <c r="E39" s="102"/>
      <c r="F39" s="104">
        <f>SUM(F38,H38)</f>
        <v>0</v>
      </c>
      <c r="G39" s="3"/>
      <c r="H39" s="40" t="s">
        <v>0</v>
      </c>
      <c r="I39" s="105" t="s">
        <v>21</v>
      </c>
      <c r="J39" s="106"/>
      <c r="K39" s="107"/>
      <c r="L39" s="106"/>
      <c r="M39" s="108">
        <f>SUM(M38,O38)</f>
        <v>0</v>
      </c>
      <c r="N39" s="118"/>
      <c r="O39" s="119" t="s">
        <v>0</v>
      </c>
    </row>
    <row r="40" spans="1:15" ht="11.25" customHeight="1">
      <c r="A40" s="109">
        <v>32</v>
      </c>
      <c r="B40" s="110" t="s">
        <v>22</v>
      </c>
      <c r="C40" s="110">
        <v>286</v>
      </c>
      <c r="D40" s="111" t="s">
        <v>12</v>
      </c>
      <c r="E40" s="112">
        <v>0</v>
      </c>
      <c r="F40" s="113">
        <f aca="true" t="shared" si="24" ref="F40">PRODUCT(C40,E40)</f>
        <v>0</v>
      </c>
      <c r="G40" s="114">
        <v>0</v>
      </c>
      <c r="H40" s="115">
        <f aca="true" t="shared" si="25" ref="H40">PRODUCT(C40,G40)</f>
        <v>0</v>
      </c>
      <c r="I40" s="110" t="s">
        <v>22</v>
      </c>
      <c r="J40" s="110">
        <v>0</v>
      </c>
      <c r="K40" s="111" t="s">
        <v>12</v>
      </c>
      <c r="L40" s="114">
        <v>0</v>
      </c>
      <c r="M40" s="113">
        <f aca="true" t="shared" si="26" ref="M40">PRODUCT(J40,L40)</f>
        <v>0</v>
      </c>
      <c r="N40" s="114">
        <v>0</v>
      </c>
      <c r="O40" s="116">
        <f aca="true" t="shared" si="27" ref="O40">PRODUCT(J40,N40)</f>
        <v>0</v>
      </c>
    </row>
    <row r="41" spans="1:15" ht="12" customHeight="1" thickBot="1">
      <c r="A41" s="27"/>
      <c r="B41" s="45" t="s">
        <v>10</v>
      </c>
      <c r="C41" s="35"/>
      <c r="D41" s="36"/>
      <c r="E41" s="37"/>
      <c r="F41" s="46">
        <f>SUM(F40:F40)</f>
        <v>0</v>
      </c>
      <c r="G41" s="47"/>
      <c r="H41" s="39">
        <f>SUM(H40:H40)</f>
        <v>0</v>
      </c>
      <c r="I41" s="27" t="s">
        <v>10</v>
      </c>
      <c r="J41" s="35"/>
      <c r="K41" s="36"/>
      <c r="L41" s="37"/>
      <c r="M41" s="38">
        <f>SUM(M40:M40)</f>
        <v>0</v>
      </c>
      <c r="N41" s="37"/>
      <c r="O41" s="39">
        <f>SUM(O40:O40)</f>
        <v>0</v>
      </c>
    </row>
    <row r="42" spans="1:15" ht="12" customHeight="1" thickBot="1">
      <c r="A42" s="3"/>
      <c r="B42" s="41" t="s">
        <v>23</v>
      </c>
      <c r="C42" s="42"/>
      <c r="D42" s="43"/>
      <c r="E42" s="42"/>
      <c r="F42" s="44">
        <f>SUM(F41,H41)</f>
        <v>0</v>
      </c>
      <c r="G42"/>
      <c r="H42" t="s">
        <v>0</v>
      </c>
      <c r="I42" s="41" t="s">
        <v>23</v>
      </c>
      <c r="J42" s="42"/>
      <c r="K42" s="43"/>
      <c r="L42" s="42"/>
      <c r="M42" s="44">
        <f>SUM(M41,O41)</f>
        <v>0</v>
      </c>
      <c r="N42"/>
      <c r="O42" t="s">
        <v>0</v>
      </c>
    </row>
    <row r="43" spans="1:15" ht="11.25" customHeight="1">
      <c r="A43" s="69"/>
      <c r="B43" s="71" t="s">
        <v>24</v>
      </c>
      <c r="C43" s="69"/>
      <c r="D43" s="72"/>
      <c r="E43" s="69"/>
      <c r="F43" s="70"/>
      <c r="G43"/>
      <c r="H43"/>
      <c r="I43" s="71" t="s">
        <v>24</v>
      </c>
      <c r="J43" s="69"/>
      <c r="K43" s="72"/>
      <c r="L43" s="69"/>
      <c r="M43" s="70"/>
      <c r="N43"/>
      <c r="O43"/>
    </row>
    <row r="44" spans="1:15" ht="11.25" customHeight="1">
      <c r="A44" s="69"/>
      <c r="B44" s="73" t="s">
        <v>25</v>
      </c>
      <c r="C44" s="74"/>
      <c r="D44" s="75"/>
      <c r="E44" s="74"/>
      <c r="F44" s="76">
        <v>0</v>
      </c>
      <c r="G44"/>
      <c r="H44"/>
      <c r="I44" s="73" t="s">
        <v>25</v>
      </c>
      <c r="J44" s="74"/>
      <c r="K44" s="75"/>
      <c r="L44" s="74"/>
      <c r="M44" s="76">
        <v>0</v>
      </c>
      <c r="N44"/>
      <c r="O44"/>
    </row>
    <row r="45" spans="1:15" ht="11.25" customHeight="1">
      <c r="A45" s="69"/>
      <c r="B45" s="73" t="s">
        <v>26</v>
      </c>
      <c r="C45" s="74"/>
      <c r="D45" s="75"/>
      <c r="E45" s="74"/>
      <c r="F45" s="76">
        <v>0</v>
      </c>
      <c r="G45"/>
      <c r="H45"/>
      <c r="I45" s="73" t="s">
        <v>26</v>
      </c>
      <c r="J45" s="74"/>
      <c r="K45" s="75"/>
      <c r="L45" s="74"/>
      <c r="M45" s="76">
        <v>0</v>
      </c>
      <c r="N45"/>
      <c r="O45"/>
    </row>
    <row r="46" spans="1:15" ht="11.25" customHeight="1">
      <c r="A46" s="69"/>
      <c r="B46" s="73" t="s">
        <v>27</v>
      </c>
      <c r="C46" s="74"/>
      <c r="D46" s="75"/>
      <c r="E46" s="74"/>
      <c r="F46" s="76">
        <v>0</v>
      </c>
      <c r="G46"/>
      <c r="H46"/>
      <c r="I46" s="73" t="s">
        <v>27</v>
      </c>
      <c r="J46" s="74"/>
      <c r="K46" s="75"/>
      <c r="L46" s="74"/>
      <c r="M46" s="76">
        <v>0</v>
      </c>
      <c r="N46"/>
      <c r="O46"/>
    </row>
    <row r="47" spans="1:15" ht="11.25" customHeight="1">
      <c r="A47" s="69"/>
      <c r="B47" s="77" t="s">
        <v>28</v>
      </c>
      <c r="C47" s="78"/>
      <c r="D47" s="79"/>
      <c r="E47" s="74"/>
      <c r="F47" s="80">
        <f>SUM(F44:F46)</f>
        <v>0</v>
      </c>
      <c r="G47"/>
      <c r="H47" t="s">
        <v>0</v>
      </c>
      <c r="I47" s="77" t="s">
        <v>28</v>
      </c>
      <c r="J47" s="78"/>
      <c r="K47" s="79"/>
      <c r="L47" s="74"/>
      <c r="M47" s="80">
        <f>SUM(M44:M46)</f>
        <v>0</v>
      </c>
      <c r="N47"/>
      <c r="O47" t="s">
        <v>0</v>
      </c>
    </row>
    <row r="48" spans="1:15" ht="11.25" customHeight="1">
      <c r="A48" s="81"/>
      <c r="B48" s="82" t="s">
        <v>29</v>
      </c>
      <c r="C48" s="81"/>
      <c r="D48" s="83"/>
      <c r="E48" s="69"/>
      <c r="F48" s="70"/>
      <c r="G48"/>
      <c r="H48"/>
      <c r="I48" s="82" t="s">
        <v>29</v>
      </c>
      <c r="J48" s="81"/>
      <c r="K48" s="83"/>
      <c r="L48" s="69"/>
      <c r="M48" s="70"/>
      <c r="N48"/>
      <c r="O48"/>
    </row>
    <row r="49" spans="1:15" ht="11.25" customHeight="1">
      <c r="A49" s="69"/>
      <c r="B49" s="77" t="s">
        <v>30</v>
      </c>
      <c r="C49" s="74"/>
      <c r="D49" s="75"/>
      <c r="E49" s="74"/>
      <c r="F49" s="84">
        <f>SUM(F39)</f>
        <v>0</v>
      </c>
      <c r="G49"/>
      <c r="H49"/>
      <c r="I49" s="77" t="s">
        <v>30</v>
      </c>
      <c r="J49" s="74"/>
      <c r="K49" s="75"/>
      <c r="L49" s="74"/>
      <c r="M49" s="85">
        <f>SUM(M39)</f>
        <v>0</v>
      </c>
      <c r="N49"/>
      <c r="O49"/>
    </row>
    <row r="50" spans="1:15" ht="11.25" customHeight="1">
      <c r="A50" s="69"/>
      <c r="B50" s="73" t="s">
        <v>31</v>
      </c>
      <c r="C50" s="74"/>
      <c r="D50" s="75"/>
      <c r="E50" s="74"/>
      <c r="F50" s="85">
        <f>SUM(F42)</f>
        <v>0</v>
      </c>
      <c r="G50"/>
      <c r="H50"/>
      <c r="I50" s="73" t="s">
        <v>31</v>
      </c>
      <c r="J50" s="74"/>
      <c r="K50" s="75"/>
      <c r="L50" s="74"/>
      <c r="M50" s="85">
        <f>SUM(M42)</f>
        <v>0</v>
      </c>
      <c r="N50"/>
      <c r="O50"/>
    </row>
    <row r="51" spans="1:15" ht="12" customHeight="1">
      <c r="A51" s="69"/>
      <c r="B51" s="86" t="s">
        <v>32</v>
      </c>
      <c r="C51" s="87"/>
      <c r="D51" s="88"/>
      <c r="E51" s="87"/>
      <c r="F51" s="89">
        <f>SUM(F47)</f>
        <v>0</v>
      </c>
      <c r="G51"/>
      <c r="H51"/>
      <c r="I51" s="86" t="s">
        <v>32</v>
      </c>
      <c r="J51" s="87"/>
      <c r="K51" s="88"/>
      <c r="L51" s="87"/>
      <c r="M51" s="89">
        <f>SUM(M47)</f>
        <v>0</v>
      </c>
      <c r="N51"/>
      <c r="O51"/>
    </row>
    <row r="52" spans="1:15" ht="12" customHeight="1">
      <c r="A52" s="69"/>
      <c r="B52" s="128" t="s">
        <v>33</v>
      </c>
      <c r="C52" s="129"/>
      <c r="D52" s="130"/>
      <c r="E52" s="129"/>
      <c r="F52" s="131">
        <f>SUM(F49:F51)</f>
        <v>0</v>
      </c>
      <c r="G52"/>
      <c r="H52" t="s">
        <v>0</v>
      </c>
      <c r="I52" s="128" t="s">
        <v>33</v>
      </c>
      <c r="J52" s="129"/>
      <c r="K52" s="130"/>
      <c r="L52" s="129"/>
      <c r="M52" s="131">
        <f>SUM(M49:M51)</f>
        <v>0</v>
      </c>
      <c r="N52"/>
      <c r="O52" t="s">
        <v>0</v>
      </c>
    </row>
    <row r="53" spans="1:15" ht="11.25" customHeight="1">
      <c r="A53" s="69"/>
      <c r="B53" s="90" t="s">
        <v>34</v>
      </c>
      <c r="C53" s="91"/>
      <c r="D53" s="92"/>
      <c r="E53" s="91"/>
      <c r="F53" s="93">
        <f>SUM(F52)</f>
        <v>0</v>
      </c>
      <c r="G53"/>
      <c r="H53"/>
      <c r="I53" s="90" t="s">
        <v>34</v>
      </c>
      <c r="J53" s="91"/>
      <c r="K53" s="92"/>
      <c r="L53" s="91"/>
      <c r="M53" s="93">
        <f>SUM(M52)</f>
        <v>0</v>
      </c>
      <c r="N53"/>
      <c r="O53" t="s">
        <v>0</v>
      </c>
    </row>
    <row r="54" spans="1:15" ht="12" customHeight="1">
      <c r="A54" s="69"/>
      <c r="B54" s="86" t="s">
        <v>35</v>
      </c>
      <c r="C54" s="87"/>
      <c r="D54" s="88"/>
      <c r="E54" s="87"/>
      <c r="F54" s="89">
        <f>PRODUCT(F53,0.21)</f>
        <v>0</v>
      </c>
      <c r="G54"/>
      <c r="H54"/>
      <c r="I54" s="86" t="s">
        <v>35</v>
      </c>
      <c r="J54" s="87"/>
      <c r="K54" s="88"/>
      <c r="L54" s="87"/>
      <c r="M54" s="89">
        <f>PRODUCT(M53,0.21)</f>
        <v>0</v>
      </c>
      <c r="N54"/>
      <c r="O54"/>
    </row>
    <row r="55" spans="1:15" ht="13.5" customHeight="1">
      <c r="A55" s="69"/>
      <c r="B55" s="132" t="s">
        <v>36</v>
      </c>
      <c r="C55" s="133"/>
      <c r="D55" s="134"/>
      <c r="E55" s="133"/>
      <c r="F55" s="135">
        <f>SUM(F53,F54)</f>
        <v>0</v>
      </c>
      <c r="G55"/>
      <c r="H55"/>
      <c r="I55" s="132" t="s">
        <v>37</v>
      </c>
      <c r="J55" s="133"/>
      <c r="K55" s="134"/>
      <c r="L55" s="133"/>
      <c r="M55" s="135">
        <f>SUM(M53,M54)</f>
        <v>0</v>
      </c>
      <c r="N55"/>
      <c r="O55"/>
    </row>
    <row r="56" spans="1:15" ht="12.75" customHeight="1">
      <c r="A56" s="69"/>
      <c r="B56" s="94"/>
      <c r="C56" s="95"/>
      <c r="D56" s="96"/>
      <c r="E56" s="95"/>
      <c r="F56" s="97"/>
      <c r="G56"/>
      <c r="H56"/>
      <c r="I56" s="94"/>
      <c r="J56" s="95"/>
      <c r="K56" s="96"/>
      <c r="L56" s="95"/>
      <c r="M56" s="97"/>
      <c r="N56"/>
      <c r="O56"/>
    </row>
    <row r="57" spans="1:15" ht="12.75" customHeight="1">
      <c r="A57" s="69"/>
      <c r="B57" s="94" t="s">
        <v>38</v>
      </c>
      <c r="C57" s="95"/>
      <c r="D57" s="96"/>
      <c r="E57" s="95"/>
      <c r="F57" s="98">
        <f>SUM(F52:M52)</f>
        <v>0</v>
      </c>
      <c r="G57" s="69"/>
      <c r="H57" s="69"/>
      <c r="I57" s="94"/>
      <c r="J57" s="95"/>
      <c r="K57" s="96"/>
      <c r="L57" s="95"/>
      <c r="M57" s="97"/>
      <c r="N57"/>
      <c r="O57"/>
    </row>
    <row r="58" spans="1:15" ht="12.75" customHeight="1">
      <c r="A58" s="69"/>
      <c r="B58" s="94" t="s">
        <v>39</v>
      </c>
      <c r="C58" s="95"/>
      <c r="D58" s="96"/>
      <c r="E58" s="95"/>
      <c r="F58" s="98">
        <f>SUM(F54:M54)</f>
        <v>0</v>
      </c>
      <c r="G58" s="69"/>
      <c r="H58" s="69"/>
      <c r="I58" s="94"/>
      <c r="J58" s="95"/>
      <c r="K58" s="96"/>
      <c r="L58" s="95"/>
      <c r="M58" s="97"/>
      <c r="N58"/>
      <c r="O58"/>
    </row>
    <row r="59" spans="1:15" ht="12.75" customHeight="1">
      <c r="A59" s="69"/>
      <c r="B59" s="94" t="s">
        <v>40</v>
      </c>
      <c r="C59" s="95"/>
      <c r="D59" s="96"/>
      <c r="E59" s="95"/>
      <c r="F59" s="98">
        <f>SUM(F55:M55)</f>
        <v>0</v>
      </c>
      <c r="G59" s="69"/>
      <c r="H59" s="69"/>
      <c r="I59" s="94"/>
      <c r="J59" s="95"/>
      <c r="K59" s="96"/>
      <c r="L59" s="95"/>
      <c r="M59" s="97"/>
      <c r="N59"/>
      <c r="O59"/>
    </row>
    <row r="60" spans="1:15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password="88AE" sheet="1" objects="1" scenarios="1"/>
  <mergeCells count="6">
    <mergeCell ref="A1:O1"/>
    <mergeCell ref="A2:O2"/>
    <mergeCell ref="N5:O5"/>
    <mergeCell ref="E5:F5"/>
    <mergeCell ref="G5:H5"/>
    <mergeCell ref="L5:M5"/>
  </mergeCell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PC25</dc:creator>
  <cp:keywords/>
  <dc:description/>
  <cp:lastModifiedBy>PC25</cp:lastModifiedBy>
  <cp:lastPrinted>2017-12-15T07:40:41Z</cp:lastPrinted>
  <dcterms:created xsi:type="dcterms:W3CDTF">2018-06-05T09:57:34Z</dcterms:created>
  <dcterms:modified xsi:type="dcterms:W3CDTF">2018-07-13T12:27:22Z</dcterms:modified>
  <cp:category/>
  <cp:version/>
  <cp:contentType/>
  <cp:contentStatus/>
</cp:coreProperties>
</file>