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00" windowWidth="23900" windowHeight="2252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PRIBOR">'List1'!$C$9</definedName>
    <definedName name="přirážka">'List1'!$C$10</definedName>
    <definedName name="splátka">'List1'!$C$8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<sst xmlns="http://schemas.openxmlformats.org/spreadsheetml/2006/main" count="26" uniqueCount="26">
  <si>
    <t>Legenda</t>
  </si>
  <si>
    <t>………………………………….…………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</si>
  <si>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</si>
  <si>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>takto označené buňky vyplní prodávající</t>
  </si>
  <si>
    <t>Prodávající tímto prohlašuje, že veškeré jím výše uvedené údaje odpovídají skutečnosti ke dni podpisu této smlouvy a jsou pro prodávajícího závazné pro plnění předmětu této smlouvy.</t>
  </si>
  <si>
    <t>V …………….......………...…………, dne ……………..………….. 2013</t>
  </si>
  <si>
    <t>za prodávajícího</t>
  </si>
  <si>
    <t>Příloha číslo 4 smlouvy číslo .............................</t>
  </si>
  <si>
    <t>PLATEBNÍ HARMONOGRAM</t>
  </si>
  <si>
    <t>Celkový počet shodných čtvrtletních splátek</t>
  </si>
  <si>
    <t>Vstupní údaje pro výpočet</t>
  </si>
  <si>
    <t>Celková kupní cena zboží dodávaného podle této smlouvy v Kč bez DPH</t>
  </si>
  <si>
    <t>Vypočtená výše jedné shodné čtvrtletní splátky v Kč bez DPH</t>
  </si>
  <si>
    <t xml:space="preserve">Zadavatelem stanovený 3MPRIBOR platný ke dne zahájení zadávacího řízení v %            </t>
  </si>
  <si>
    <t>pořadové číslo splátky</t>
  </si>
  <si>
    <t>výše splátky v Kč</t>
  </si>
  <si>
    <t>zbývající část kupní ceny v Kč</t>
  </si>
  <si>
    <t>3MPRIBOR ze zbývající části kupní ceny v Kč</t>
  </si>
  <si>
    <t>fixní přirážka ze zbývající části kupní ceny v Kč</t>
  </si>
  <si>
    <t>finanční náklady celkem v Kč</t>
  </si>
  <si>
    <t>kontrolní součet</t>
  </si>
  <si>
    <t>Vypočtený platební a finanční harmonogram</t>
  </si>
  <si>
    <t>Finanční náklady - fixní přirážka uchazeče celkem</t>
  </si>
  <si>
    <t>Finanční náklady - 3MPRIBOR celkem</t>
  </si>
  <si>
    <t>Finanční náklady (3MPRIBOR+fixní přirážka uchazeče) celkem</t>
  </si>
  <si>
    <t>Uchazečem stanovená výše fixní přirážky v %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</si>
</sst>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  <numFmt numFmtId="177" formatCode="#,##0\ &quot;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22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2" fillId="0" borderId="2" applyNumberFormat="0" applyFill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30" borderId="1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4" fontId="6" fillId="31" borderId="0" xfId="0" applyNumberFormat="1" applyFont="1" applyFill="1" applyBorder="1" applyAlignment="1" applyProtection="1">
      <alignment horizontal="center" vertical="center" wrapText="1"/>
      <protection/>
    </xf>
    <xf numFmtId="9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 indent="1"/>
      <protection/>
    </xf>
    <xf numFmtId="3" fontId="7" fillId="31" borderId="13" xfId="0" applyNumberFormat="1" applyFont="1" applyFill="1" applyBorder="1" applyAlignment="1" applyProtection="1">
      <alignment horizontal="center" vertical="center" wrapText="1"/>
      <protection/>
    </xf>
    <xf numFmtId="0" fontId="5" fillId="31" borderId="0" xfId="0" applyFont="1" applyFill="1" applyBorder="1" applyAlignment="1" applyProtection="1">
      <alignment horizontal="center" vertical="center" wrapText="1"/>
      <protection/>
    </xf>
    <xf numFmtId="4" fontId="7" fillId="31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 wrapText="1" inden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 wrapText="1" inden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 indent="1"/>
      <protection/>
    </xf>
    <xf numFmtId="10" fontId="7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8" fillId="31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176" fontId="7" fillId="0" borderId="22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31" borderId="23" xfId="0" applyNumberFormat="1" applyFont="1" applyFill="1" applyBorder="1" applyAlignment="1" applyProtection="1">
      <alignment horizontal="center" vertical="center" wrapText="1"/>
      <protection/>
    </xf>
    <xf numFmtId="176" fontId="8" fillId="0" borderId="23" xfId="0" applyNumberFormat="1" applyFont="1" applyFill="1" applyBorder="1" applyAlignment="1" applyProtection="1">
      <alignment horizontal="center" vertical="center" wrapText="1"/>
      <protection/>
    </xf>
    <xf numFmtId="4" fontId="8" fillId="31" borderId="24" xfId="0" applyNumberFormat="1" applyFont="1" applyFill="1" applyBorder="1" applyAlignment="1" applyProtection="1">
      <alignment horizontal="center" vertical="center" wrapText="1"/>
      <protection/>
    </xf>
    <xf numFmtId="17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4" fontId="8" fillId="0" borderId="27" xfId="0" applyNumberFormat="1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/>
      <protection/>
    </xf>
    <xf numFmtId="4" fontId="8" fillId="0" borderId="29" xfId="0" applyNumberFormat="1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/>
      <protection/>
    </xf>
    <xf numFmtId="4" fontId="8" fillId="0" borderId="31" xfId="0" applyNumberFormat="1" applyFont="1" applyBorder="1" applyAlignment="1" applyProtection="1">
      <alignment horizontal="center" vertical="center" wrapText="1"/>
      <protection/>
    </xf>
    <xf numFmtId="4" fontId="8" fillId="31" borderId="32" xfId="0" applyNumberFormat="1" applyFont="1" applyFill="1" applyBorder="1" applyAlignment="1" applyProtection="1">
      <alignment horizontal="center" vertical="center" wrapText="1"/>
      <protection/>
    </xf>
    <xf numFmtId="176" fontId="8" fillId="0" borderId="32" xfId="0" applyNumberFormat="1" applyFont="1" applyFill="1" applyBorder="1" applyAlignment="1" applyProtection="1">
      <alignment horizontal="center" vertical="center" wrapText="1"/>
      <protection/>
    </xf>
    <xf numFmtId="4" fontId="8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inden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/>
      <protection/>
    </xf>
    <xf numFmtId="4" fontId="8" fillId="31" borderId="35" xfId="0" applyNumberFormat="1" applyFont="1" applyFill="1" applyBorder="1" applyAlignment="1" applyProtection="1">
      <alignment horizontal="center" vertical="center" wrapText="1"/>
      <protection/>
    </xf>
    <xf numFmtId="176" fontId="6" fillId="0" borderId="36" xfId="0" applyNumberFormat="1" applyFont="1" applyFill="1" applyBorder="1" applyAlignment="1" applyProtection="1">
      <alignment horizontal="center" vertical="center" wrapText="1"/>
      <protection/>
    </xf>
    <xf numFmtId="4" fontId="6" fillId="31" borderId="36" xfId="0" applyNumberFormat="1" applyFont="1" applyFill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center" vertical="center" wrapText="1"/>
      <protection/>
    </xf>
    <xf numFmtId="4" fontId="9" fillId="0" borderId="23" xfId="0" applyNumberFormat="1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horizontal="center" vertical="center"/>
      <protection/>
    </xf>
    <xf numFmtId="4" fontId="9" fillId="0" borderId="35" xfId="0" applyNumberFormat="1" applyFont="1" applyBorder="1" applyAlignment="1" applyProtection="1">
      <alignment horizontal="center" vertical="center"/>
      <protection/>
    </xf>
    <xf numFmtId="9" fontId="7" fillId="31" borderId="0" xfId="0" applyNumberFormat="1" applyFont="1" applyFill="1" applyBorder="1" applyAlignment="1" applyProtection="1">
      <alignment horizontal="center" vertical="center" wrapText="1"/>
      <protection/>
    </xf>
    <xf numFmtId="176" fontId="7" fillId="30" borderId="37" xfId="0" applyNumberFormat="1" applyFont="1" applyFill="1" applyBorder="1" applyAlignment="1" applyProtection="1">
      <alignment horizontal="center" vertical="center" wrapText="1"/>
      <protection locked="0"/>
    </xf>
    <xf numFmtId="10" fontId="7" fillId="3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3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wrapText="1"/>
      <protection/>
    </xf>
    <xf numFmtId="0" fontId="6" fillId="0" borderId="40" xfId="0" applyFont="1" applyBorder="1" applyAlignment="1" applyProtection="1">
      <alignment horizontal="left" vertical="center" indent="1"/>
      <protection/>
    </xf>
    <xf numFmtId="0" fontId="6" fillId="0" borderId="41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left" vertical="center" indent="1"/>
      <protection/>
    </xf>
    <xf numFmtId="0" fontId="6" fillId="0" borderId="43" xfId="0" applyFont="1" applyBorder="1" applyAlignment="1" applyProtection="1">
      <alignment horizontal="left" vertical="center" indent="1"/>
      <protection/>
    </xf>
    <xf numFmtId="0" fontId="6" fillId="0" borderId="44" xfId="0" applyFont="1" applyBorder="1" applyAlignment="1" applyProtection="1">
      <alignment horizontal="left" vertical="center" indent="1"/>
      <protection/>
    </xf>
    <xf numFmtId="0" fontId="6" fillId="0" borderId="45" xfId="0" applyFont="1" applyBorder="1" applyAlignment="1" applyProtection="1">
      <alignment horizontal="left" vertical="center" indent="1"/>
      <protection/>
    </xf>
    <xf numFmtId="0" fontId="6" fillId="0" borderId="41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1123950</xdr:colOff>
      <xdr:row>0</xdr:row>
      <xdr:rowOff>85725</xdr:rowOff>
    </xdr:from>
    <xdr:to>
      <xdr:col>7</xdr:col>
      <xdr:colOff>1343025</xdr:colOff>
      <xdr:row>1</xdr:row>
      <xdr:rowOff>47625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8572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6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9"/>
  <sheetViews>
    <sheetView tabSelected="1" zoomScale="75" zoomScaleNormal="75" workbookViewId="0" topLeftCell="A6">
      <selection activeCell="A68" sqref="A68:B68"/>
    </sheetView>
  </sheetViews>
  <sheetFormatPr defaultColWidth="9.140625" defaultRowHeight="12.75"/>
  <cols>
    <col min="1" max="1" width="10.28125" style="2" customWidth="1"/>
    <col min="2" max="2" width="82.00390625" style="2" customWidth="1"/>
    <col min="3" max="3" width="21.7109375" style="2" customWidth="1"/>
    <col min="4" max="8" width="20.8515625" style="2" customWidth="1"/>
    <col min="9" max="16384" width="9.140625" style="2" customWidth="1"/>
  </cols>
  <sheetData>
    <row r="1" ht="51" customHeight="1"/>
    <row r="2" spans="1:8" ht="36.75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17" s="3" customFormat="1" ht="43.5" customHeight="1" thickBot="1">
      <c r="A3" s="67" t="s">
        <v>8</v>
      </c>
      <c r="B3" s="67"/>
      <c r="C3" s="67"/>
      <c r="D3" s="67"/>
      <c r="E3" s="67"/>
      <c r="F3" s="67"/>
      <c r="G3" s="67"/>
      <c r="H3" s="67"/>
      <c r="Q3" s="9" t="s">
        <v>2</v>
      </c>
    </row>
    <row r="4" spans="2:8" s="3" customFormat="1" ht="25.5" customHeight="1" thickTop="1">
      <c r="B4" s="77"/>
      <c r="C4" s="77"/>
      <c r="D4" s="77"/>
      <c r="E4" s="77"/>
      <c r="F4" s="77"/>
      <c r="G4" s="77"/>
      <c r="H4" s="77"/>
    </row>
    <row r="5" spans="1:8" s="3" customFormat="1" ht="25.5" customHeight="1" thickBot="1">
      <c r="A5" s="4" t="s">
        <v>10</v>
      </c>
      <c r="B5" s="4"/>
      <c r="C5" s="4"/>
      <c r="D5" s="4"/>
      <c r="E5" s="4"/>
      <c r="F5" s="4"/>
      <c r="G5" s="4"/>
      <c r="H5" s="4"/>
    </row>
    <row r="6" spans="1:8" s="5" customFormat="1" ht="39.75" customHeight="1">
      <c r="A6" s="21">
        <v>1</v>
      </c>
      <c r="B6" s="22" t="s">
        <v>11</v>
      </c>
      <c r="C6" s="62"/>
      <c r="D6" s="19"/>
      <c r="E6" s="19"/>
      <c r="F6" s="19"/>
      <c r="G6" s="19"/>
      <c r="H6" s="19"/>
    </row>
    <row r="7" spans="1:8" s="5" customFormat="1" ht="39.75" customHeight="1">
      <c r="A7" s="16">
        <v>2</v>
      </c>
      <c r="B7" s="17" t="s">
        <v>9</v>
      </c>
      <c r="C7" s="18">
        <v>48</v>
      </c>
      <c r="D7" s="20"/>
      <c r="E7" s="20"/>
      <c r="F7" s="61"/>
      <c r="G7" s="20"/>
      <c r="H7" s="20"/>
    </row>
    <row r="8" spans="1:8" s="5" customFormat="1" ht="39.75" customHeight="1">
      <c r="A8" s="25">
        <f>A7+1</f>
        <v>3</v>
      </c>
      <c r="B8" s="26" t="s">
        <v>12</v>
      </c>
      <c r="C8" s="34">
        <f>C6/C7</f>
        <v>0</v>
      </c>
      <c r="D8" s="20"/>
      <c r="E8" s="20"/>
      <c r="F8" s="61"/>
      <c r="G8" s="20"/>
      <c r="H8" s="20"/>
    </row>
    <row r="9" spans="1:8" s="5" customFormat="1" ht="39.75" customHeight="1">
      <c r="A9" s="27">
        <f>A8+1</f>
        <v>4</v>
      </c>
      <c r="B9" s="28" t="s">
        <v>13</v>
      </c>
      <c r="C9" s="29">
        <v>0.005</v>
      </c>
      <c r="D9" s="20"/>
      <c r="E9" s="20"/>
      <c r="F9" s="61"/>
      <c r="G9" s="20"/>
      <c r="H9" s="20"/>
    </row>
    <row r="10" spans="1:8" s="5" customFormat="1" ht="39.75" customHeight="1" thickBot="1">
      <c r="A10" s="23">
        <v>5</v>
      </c>
      <c r="B10" s="24" t="s">
        <v>25</v>
      </c>
      <c r="C10" s="63"/>
      <c r="D10" s="12"/>
      <c r="E10" s="13"/>
      <c r="F10" s="14"/>
      <c r="G10" s="13"/>
      <c r="H10" s="15"/>
    </row>
    <row r="11" spans="1:8" s="5" customFormat="1" ht="24.75" customHeight="1" thickBot="1">
      <c r="A11" s="75"/>
      <c r="B11" s="75"/>
      <c r="C11" s="76" t="s">
        <v>21</v>
      </c>
      <c r="D11" s="76"/>
      <c r="E11" s="76"/>
      <c r="F11" s="76"/>
      <c r="G11" s="76"/>
      <c r="H11" s="76"/>
    </row>
    <row r="12" spans="2:8" s="5" customFormat="1" ht="60" customHeight="1" thickBot="1">
      <c r="B12" s="12"/>
      <c r="C12" s="41" t="s">
        <v>14</v>
      </c>
      <c r="D12" s="42" t="s">
        <v>15</v>
      </c>
      <c r="E12" s="42" t="s">
        <v>16</v>
      </c>
      <c r="F12" s="42" t="s">
        <v>17</v>
      </c>
      <c r="G12" s="42" t="s">
        <v>18</v>
      </c>
      <c r="H12" s="43" t="s">
        <v>19</v>
      </c>
    </row>
    <row r="13" spans="1:8" s="5" customFormat="1" ht="19.5" customHeight="1" thickTop="1">
      <c r="A13" s="30"/>
      <c r="B13" s="30"/>
      <c r="C13" s="44">
        <v>1</v>
      </c>
      <c r="D13" s="58">
        <f aca="true" t="shared" si="0" ref="D13:D60">splátka</f>
        <v>0</v>
      </c>
      <c r="E13" s="37">
        <f>C6-D13</f>
        <v>0</v>
      </c>
      <c r="F13" s="38">
        <f aca="true" t="shared" si="1" ref="F13:F60">E13*PRIBOR</f>
        <v>0</v>
      </c>
      <c r="G13" s="37">
        <f aca="true" t="shared" si="2" ref="G13:G60">E13*přirážka</f>
        <v>0</v>
      </c>
      <c r="H13" s="45">
        <f>F13+G13</f>
        <v>0</v>
      </c>
    </row>
    <row r="14" spans="1:8" s="5" customFormat="1" ht="19.5" customHeight="1">
      <c r="A14" s="30"/>
      <c r="B14" s="30"/>
      <c r="C14" s="46">
        <f>C13+1</f>
        <v>2</v>
      </c>
      <c r="D14" s="59">
        <f t="shared" si="0"/>
        <v>0</v>
      </c>
      <c r="E14" s="39">
        <f aca="true" t="shared" si="3" ref="E14:E60">E13-splátka</f>
        <v>0</v>
      </c>
      <c r="F14" s="40">
        <f t="shared" si="1"/>
        <v>0</v>
      </c>
      <c r="G14" s="39">
        <f t="shared" si="2"/>
        <v>0</v>
      </c>
      <c r="H14" s="47">
        <f>F14+G14</f>
        <v>0</v>
      </c>
    </row>
    <row r="15" spans="1:8" s="5" customFormat="1" ht="19.5" customHeight="1">
      <c r="A15" s="30"/>
      <c r="B15" s="30"/>
      <c r="C15" s="46">
        <f aca="true" t="shared" si="4" ref="C15:C46">C14+1</f>
        <v>3</v>
      </c>
      <c r="D15" s="59">
        <f t="shared" si="0"/>
        <v>0</v>
      </c>
      <c r="E15" s="39">
        <f t="shared" si="3"/>
        <v>0</v>
      </c>
      <c r="F15" s="40">
        <f t="shared" si="1"/>
        <v>0</v>
      </c>
      <c r="G15" s="39">
        <f t="shared" si="2"/>
        <v>0</v>
      </c>
      <c r="H15" s="47">
        <f aca="true" t="shared" si="5" ref="H15:H46">F15+G15</f>
        <v>0</v>
      </c>
    </row>
    <row r="16" spans="1:8" s="5" customFormat="1" ht="19.5" customHeight="1">
      <c r="A16" s="30"/>
      <c r="B16" s="30"/>
      <c r="C16" s="46">
        <f t="shared" si="4"/>
        <v>4</v>
      </c>
      <c r="D16" s="59">
        <f t="shared" si="0"/>
        <v>0</v>
      </c>
      <c r="E16" s="39">
        <f t="shared" si="3"/>
        <v>0</v>
      </c>
      <c r="F16" s="40">
        <f t="shared" si="1"/>
        <v>0</v>
      </c>
      <c r="G16" s="39">
        <f t="shared" si="2"/>
        <v>0</v>
      </c>
      <c r="H16" s="47">
        <f t="shared" si="5"/>
        <v>0</v>
      </c>
    </row>
    <row r="17" spans="1:8" s="5" customFormat="1" ht="19.5" customHeight="1">
      <c r="A17" s="30"/>
      <c r="B17" s="30"/>
      <c r="C17" s="46">
        <f t="shared" si="4"/>
        <v>5</v>
      </c>
      <c r="D17" s="59">
        <f t="shared" si="0"/>
        <v>0</v>
      </c>
      <c r="E17" s="39">
        <f t="shared" si="3"/>
        <v>0</v>
      </c>
      <c r="F17" s="40">
        <f t="shared" si="1"/>
        <v>0</v>
      </c>
      <c r="G17" s="39">
        <f t="shared" si="2"/>
        <v>0</v>
      </c>
      <c r="H17" s="47">
        <f t="shared" si="5"/>
        <v>0</v>
      </c>
    </row>
    <row r="18" spans="1:8" s="5" customFormat="1" ht="19.5" customHeight="1">
      <c r="A18" s="30"/>
      <c r="B18" s="30"/>
      <c r="C18" s="46">
        <f t="shared" si="4"/>
        <v>6</v>
      </c>
      <c r="D18" s="59">
        <f t="shared" si="0"/>
        <v>0</v>
      </c>
      <c r="E18" s="39">
        <f t="shared" si="3"/>
        <v>0</v>
      </c>
      <c r="F18" s="40">
        <f t="shared" si="1"/>
        <v>0</v>
      </c>
      <c r="G18" s="39">
        <f t="shared" si="2"/>
        <v>0</v>
      </c>
      <c r="H18" s="47">
        <f t="shared" si="5"/>
        <v>0</v>
      </c>
    </row>
    <row r="19" spans="1:8" s="5" customFormat="1" ht="19.5" customHeight="1">
      <c r="A19" s="30"/>
      <c r="B19" s="30"/>
      <c r="C19" s="46">
        <f t="shared" si="4"/>
        <v>7</v>
      </c>
      <c r="D19" s="59">
        <f t="shared" si="0"/>
        <v>0</v>
      </c>
      <c r="E19" s="39">
        <f t="shared" si="3"/>
        <v>0</v>
      </c>
      <c r="F19" s="40">
        <f t="shared" si="1"/>
        <v>0</v>
      </c>
      <c r="G19" s="39">
        <f t="shared" si="2"/>
        <v>0</v>
      </c>
      <c r="H19" s="47">
        <f t="shared" si="5"/>
        <v>0</v>
      </c>
    </row>
    <row r="20" spans="1:8" s="5" customFormat="1" ht="19.5" customHeight="1">
      <c r="A20" s="30"/>
      <c r="B20" s="30"/>
      <c r="C20" s="46">
        <f t="shared" si="4"/>
        <v>8</v>
      </c>
      <c r="D20" s="59">
        <f t="shared" si="0"/>
        <v>0</v>
      </c>
      <c r="E20" s="39">
        <f t="shared" si="3"/>
        <v>0</v>
      </c>
      <c r="F20" s="40">
        <f t="shared" si="1"/>
        <v>0</v>
      </c>
      <c r="G20" s="39">
        <f t="shared" si="2"/>
        <v>0</v>
      </c>
      <c r="H20" s="47">
        <f t="shared" si="5"/>
        <v>0</v>
      </c>
    </row>
    <row r="21" spans="1:8" s="5" customFormat="1" ht="19.5" customHeight="1">
      <c r="A21" s="30"/>
      <c r="B21" s="30"/>
      <c r="C21" s="46">
        <f t="shared" si="4"/>
        <v>9</v>
      </c>
      <c r="D21" s="59">
        <f t="shared" si="0"/>
        <v>0</v>
      </c>
      <c r="E21" s="39">
        <f t="shared" si="3"/>
        <v>0</v>
      </c>
      <c r="F21" s="40">
        <f t="shared" si="1"/>
        <v>0</v>
      </c>
      <c r="G21" s="39">
        <f t="shared" si="2"/>
        <v>0</v>
      </c>
      <c r="H21" s="47">
        <f t="shared" si="5"/>
        <v>0</v>
      </c>
    </row>
    <row r="22" spans="1:8" s="5" customFormat="1" ht="19.5" customHeight="1">
      <c r="A22" s="30"/>
      <c r="B22" s="30"/>
      <c r="C22" s="46">
        <f t="shared" si="4"/>
        <v>10</v>
      </c>
      <c r="D22" s="59">
        <f t="shared" si="0"/>
        <v>0</v>
      </c>
      <c r="E22" s="39">
        <f t="shared" si="3"/>
        <v>0</v>
      </c>
      <c r="F22" s="40">
        <f t="shared" si="1"/>
        <v>0</v>
      </c>
      <c r="G22" s="39">
        <f t="shared" si="2"/>
        <v>0</v>
      </c>
      <c r="H22" s="47">
        <f t="shared" si="5"/>
        <v>0</v>
      </c>
    </row>
    <row r="23" spans="1:8" s="5" customFormat="1" ht="19.5" customHeight="1">
      <c r="A23" s="30"/>
      <c r="B23" s="30"/>
      <c r="C23" s="46">
        <f t="shared" si="4"/>
        <v>11</v>
      </c>
      <c r="D23" s="59">
        <f t="shared" si="0"/>
        <v>0</v>
      </c>
      <c r="E23" s="39">
        <f t="shared" si="3"/>
        <v>0</v>
      </c>
      <c r="F23" s="40">
        <f t="shared" si="1"/>
        <v>0</v>
      </c>
      <c r="G23" s="39">
        <f t="shared" si="2"/>
        <v>0</v>
      </c>
      <c r="H23" s="47">
        <f t="shared" si="5"/>
        <v>0</v>
      </c>
    </row>
    <row r="24" spans="1:8" s="5" customFormat="1" ht="19.5" customHeight="1">
      <c r="A24" s="30"/>
      <c r="B24" s="30"/>
      <c r="C24" s="46">
        <f t="shared" si="4"/>
        <v>12</v>
      </c>
      <c r="D24" s="59">
        <f t="shared" si="0"/>
        <v>0</v>
      </c>
      <c r="E24" s="39">
        <f t="shared" si="3"/>
        <v>0</v>
      </c>
      <c r="F24" s="40">
        <f t="shared" si="1"/>
        <v>0</v>
      </c>
      <c r="G24" s="39">
        <f t="shared" si="2"/>
        <v>0</v>
      </c>
      <c r="H24" s="47">
        <f t="shared" si="5"/>
        <v>0</v>
      </c>
    </row>
    <row r="25" spans="1:8" s="5" customFormat="1" ht="19.5" customHeight="1">
      <c r="A25" s="30"/>
      <c r="B25" s="30"/>
      <c r="C25" s="46">
        <f t="shared" si="4"/>
        <v>13</v>
      </c>
      <c r="D25" s="59">
        <f t="shared" si="0"/>
        <v>0</v>
      </c>
      <c r="E25" s="39">
        <f t="shared" si="3"/>
        <v>0</v>
      </c>
      <c r="F25" s="40">
        <f t="shared" si="1"/>
        <v>0</v>
      </c>
      <c r="G25" s="39">
        <f t="shared" si="2"/>
        <v>0</v>
      </c>
      <c r="H25" s="47">
        <f t="shared" si="5"/>
        <v>0</v>
      </c>
    </row>
    <row r="26" spans="1:8" s="5" customFormat="1" ht="19.5" customHeight="1">
      <c r="A26" s="30"/>
      <c r="B26" s="30"/>
      <c r="C26" s="46">
        <f t="shared" si="4"/>
        <v>14</v>
      </c>
      <c r="D26" s="59">
        <f t="shared" si="0"/>
        <v>0</v>
      </c>
      <c r="E26" s="39">
        <f t="shared" si="3"/>
        <v>0</v>
      </c>
      <c r="F26" s="40">
        <f t="shared" si="1"/>
        <v>0</v>
      </c>
      <c r="G26" s="39">
        <f t="shared" si="2"/>
        <v>0</v>
      </c>
      <c r="H26" s="47">
        <f t="shared" si="5"/>
        <v>0</v>
      </c>
    </row>
    <row r="27" spans="1:8" s="5" customFormat="1" ht="19.5" customHeight="1">
      <c r="A27" s="30"/>
      <c r="B27" s="30"/>
      <c r="C27" s="46">
        <f t="shared" si="4"/>
        <v>15</v>
      </c>
      <c r="D27" s="59">
        <f t="shared" si="0"/>
        <v>0</v>
      </c>
      <c r="E27" s="39">
        <f t="shared" si="3"/>
        <v>0</v>
      </c>
      <c r="F27" s="40">
        <f t="shared" si="1"/>
        <v>0</v>
      </c>
      <c r="G27" s="39">
        <f t="shared" si="2"/>
        <v>0</v>
      </c>
      <c r="H27" s="47">
        <f t="shared" si="5"/>
        <v>0</v>
      </c>
    </row>
    <row r="28" spans="1:8" s="5" customFormat="1" ht="19.5" customHeight="1">
      <c r="A28" s="30"/>
      <c r="B28" s="30"/>
      <c r="C28" s="46">
        <f t="shared" si="4"/>
        <v>16</v>
      </c>
      <c r="D28" s="59">
        <f t="shared" si="0"/>
        <v>0</v>
      </c>
      <c r="E28" s="39">
        <f t="shared" si="3"/>
        <v>0</v>
      </c>
      <c r="F28" s="40">
        <f t="shared" si="1"/>
        <v>0</v>
      </c>
      <c r="G28" s="39">
        <f t="shared" si="2"/>
        <v>0</v>
      </c>
      <c r="H28" s="47">
        <f t="shared" si="5"/>
        <v>0</v>
      </c>
    </row>
    <row r="29" spans="1:8" s="5" customFormat="1" ht="19.5" customHeight="1">
      <c r="A29" s="30"/>
      <c r="B29" s="30"/>
      <c r="C29" s="46">
        <f t="shared" si="4"/>
        <v>17</v>
      </c>
      <c r="D29" s="59">
        <f t="shared" si="0"/>
        <v>0</v>
      </c>
      <c r="E29" s="39">
        <f t="shared" si="3"/>
        <v>0</v>
      </c>
      <c r="F29" s="40">
        <f t="shared" si="1"/>
        <v>0</v>
      </c>
      <c r="G29" s="39">
        <f t="shared" si="2"/>
        <v>0</v>
      </c>
      <c r="H29" s="47">
        <f t="shared" si="5"/>
        <v>0</v>
      </c>
    </row>
    <row r="30" spans="1:8" s="5" customFormat="1" ht="19.5" customHeight="1">
      <c r="A30" s="30"/>
      <c r="B30" s="30"/>
      <c r="C30" s="46">
        <f t="shared" si="4"/>
        <v>18</v>
      </c>
      <c r="D30" s="59">
        <f t="shared" si="0"/>
        <v>0</v>
      </c>
      <c r="E30" s="39">
        <f t="shared" si="3"/>
        <v>0</v>
      </c>
      <c r="F30" s="40">
        <f t="shared" si="1"/>
        <v>0</v>
      </c>
      <c r="G30" s="39">
        <f t="shared" si="2"/>
        <v>0</v>
      </c>
      <c r="H30" s="47">
        <f t="shared" si="5"/>
        <v>0</v>
      </c>
    </row>
    <row r="31" spans="1:8" s="5" customFormat="1" ht="19.5" customHeight="1">
      <c r="A31" s="30"/>
      <c r="B31" s="30"/>
      <c r="C31" s="46">
        <f t="shared" si="4"/>
        <v>19</v>
      </c>
      <c r="D31" s="59">
        <f t="shared" si="0"/>
        <v>0</v>
      </c>
      <c r="E31" s="39">
        <f t="shared" si="3"/>
        <v>0</v>
      </c>
      <c r="F31" s="40">
        <f t="shared" si="1"/>
        <v>0</v>
      </c>
      <c r="G31" s="39">
        <f t="shared" si="2"/>
        <v>0</v>
      </c>
      <c r="H31" s="47">
        <f t="shared" si="5"/>
        <v>0</v>
      </c>
    </row>
    <row r="32" spans="1:8" s="5" customFormat="1" ht="19.5" customHeight="1">
      <c r="A32" s="30"/>
      <c r="B32" s="30"/>
      <c r="C32" s="46">
        <f t="shared" si="4"/>
        <v>20</v>
      </c>
      <c r="D32" s="59">
        <f t="shared" si="0"/>
        <v>0</v>
      </c>
      <c r="E32" s="39">
        <f t="shared" si="3"/>
        <v>0</v>
      </c>
      <c r="F32" s="40">
        <f t="shared" si="1"/>
        <v>0</v>
      </c>
      <c r="G32" s="39">
        <f t="shared" si="2"/>
        <v>0</v>
      </c>
      <c r="H32" s="47">
        <f t="shared" si="5"/>
        <v>0</v>
      </c>
    </row>
    <row r="33" spans="1:8" s="5" customFormat="1" ht="19.5" customHeight="1">
      <c r="A33" s="30"/>
      <c r="B33" s="30"/>
      <c r="C33" s="46">
        <f t="shared" si="4"/>
        <v>21</v>
      </c>
      <c r="D33" s="59">
        <f t="shared" si="0"/>
        <v>0</v>
      </c>
      <c r="E33" s="39">
        <f t="shared" si="3"/>
        <v>0</v>
      </c>
      <c r="F33" s="40">
        <f t="shared" si="1"/>
        <v>0</v>
      </c>
      <c r="G33" s="39">
        <f t="shared" si="2"/>
        <v>0</v>
      </c>
      <c r="H33" s="47">
        <f t="shared" si="5"/>
        <v>0</v>
      </c>
    </row>
    <row r="34" spans="1:8" s="5" customFormat="1" ht="19.5" customHeight="1">
      <c r="A34" s="30"/>
      <c r="B34" s="30"/>
      <c r="C34" s="46">
        <f t="shared" si="4"/>
        <v>22</v>
      </c>
      <c r="D34" s="59">
        <f t="shared" si="0"/>
        <v>0</v>
      </c>
      <c r="E34" s="39">
        <f t="shared" si="3"/>
        <v>0</v>
      </c>
      <c r="F34" s="40">
        <f t="shared" si="1"/>
        <v>0</v>
      </c>
      <c r="G34" s="39">
        <f t="shared" si="2"/>
        <v>0</v>
      </c>
      <c r="H34" s="47">
        <f t="shared" si="5"/>
        <v>0</v>
      </c>
    </row>
    <row r="35" spans="1:8" s="5" customFormat="1" ht="19.5" customHeight="1">
      <c r="A35" s="30"/>
      <c r="B35" s="30"/>
      <c r="C35" s="46">
        <f t="shared" si="4"/>
        <v>23</v>
      </c>
      <c r="D35" s="59">
        <f t="shared" si="0"/>
        <v>0</v>
      </c>
      <c r="E35" s="39">
        <f t="shared" si="3"/>
        <v>0</v>
      </c>
      <c r="F35" s="40">
        <f t="shared" si="1"/>
        <v>0</v>
      </c>
      <c r="G35" s="39">
        <f t="shared" si="2"/>
        <v>0</v>
      </c>
      <c r="H35" s="47">
        <f t="shared" si="5"/>
        <v>0</v>
      </c>
    </row>
    <row r="36" spans="1:8" s="5" customFormat="1" ht="19.5" customHeight="1">
      <c r="A36" s="30"/>
      <c r="B36" s="30"/>
      <c r="C36" s="46">
        <f t="shared" si="4"/>
        <v>24</v>
      </c>
      <c r="D36" s="59">
        <f t="shared" si="0"/>
        <v>0</v>
      </c>
      <c r="E36" s="39">
        <f t="shared" si="3"/>
        <v>0</v>
      </c>
      <c r="F36" s="40">
        <f t="shared" si="1"/>
        <v>0</v>
      </c>
      <c r="G36" s="39">
        <f t="shared" si="2"/>
        <v>0</v>
      </c>
      <c r="H36" s="47">
        <f t="shared" si="5"/>
        <v>0</v>
      </c>
    </row>
    <row r="37" spans="1:8" s="5" customFormat="1" ht="19.5" customHeight="1">
      <c r="A37" s="30"/>
      <c r="B37" s="30"/>
      <c r="C37" s="46">
        <f t="shared" si="4"/>
        <v>25</v>
      </c>
      <c r="D37" s="59">
        <f t="shared" si="0"/>
        <v>0</v>
      </c>
      <c r="E37" s="39">
        <f t="shared" si="3"/>
        <v>0</v>
      </c>
      <c r="F37" s="40">
        <f t="shared" si="1"/>
        <v>0</v>
      </c>
      <c r="G37" s="39">
        <f t="shared" si="2"/>
        <v>0</v>
      </c>
      <c r="H37" s="47">
        <f t="shared" si="5"/>
        <v>0</v>
      </c>
    </row>
    <row r="38" spans="1:8" s="5" customFormat="1" ht="19.5" customHeight="1">
      <c r="A38" s="30"/>
      <c r="B38" s="30"/>
      <c r="C38" s="46">
        <f t="shared" si="4"/>
        <v>26</v>
      </c>
      <c r="D38" s="59">
        <f t="shared" si="0"/>
        <v>0</v>
      </c>
      <c r="E38" s="39">
        <f t="shared" si="3"/>
        <v>0</v>
      </c>
      <c r="F38" s="40">
        <f t="shared" si="1"/>
        <v>0</v>
      </c>
      <c r="G38" s="39">
        <f t="shared" si="2"/>
        <v>0</v>
      </c>
      <c r="H38" s="47">
        <f t="shared" si="5"/>
        <v>0</v>
      </c>
    </row>
    <row r="39" spans="1:8" s="5" customFormat="1" ht="19.5" customHeight="1">
      <c r="A39" s="30"/>
      <c r="B39" s="30"/>
      <c r="C39" s="46">
        <f t="shared" si="4"/>
        <v>27</v>
      </c>
      <c r="D39" s="59">
        <f t="shared" si="0"/>
        <v>0</v>
      </c>
      <c r="E39" s="39">
        <f t="shared" si="3"/>
        <v>0</v>
      </c>
      <c r="F39" s="40">
        <f t="shared" si="1"/>
        <v>0</v>
      </c>
      <c r="G39" s="39">
        <f t="shared" si="2"/>
        <v>0</v>
      </c>
      <c r="H39" s="47">
        <f t="shared" si="5"/>
        <v>0</v>
      </c>
    </row>
    <row r="40" spans="1:8" s="5" customFormat="1" ht="19.5" customHeight="1">
      <c r="A40" s="30"/>
      <c r="B40" s="30"/>
      <c r="C40" s="46">
        <f t="shared" si="4"/>
        <v>28</v>
      </c>
      <c r="D40" s="59">
        <f t="shared" si="0"/>
        <v>0</v>
      </c>
      <c r="E40" s="39">
        <f t="shared" si="3"/>
        <v>0</v>
      </c>
      <c r="F40" s="40">
        <f t="shared" si="1"/>
        <v>0</v>
      </c>
      <c r="G40" s="39">
        <f t="shared" si="2"/>
        <v>0</v>
      </c>
      <c r="H40" s="47">
        <f t="shared" si="5"/>
        <v>0</v>
      </c>
    </row>
    <row r="41" spans="1:8" s="5" customFormat="1" ht="19.5" customHeight="1">
      <c r="A41" s="30"/>
      <c r="B41" s="30"/>
      <c r="C41" s="46">
        <f t="shared" si="4"/>
        <v>29</v>
      </c>
      <c r="D41" s="59">
        <f t="shared" si="0"/>
        <v>0</v>
      </c>
      <c r="E41" s="39">
        <f t="shared" si="3"/>
        <v>0</v>
      </c>
      <c r="F41" s="40">
        <f t="shared" si="1"/>
        <v>0</v>
      </c>
      <c r="G41" s="39">
        <f t="shared" si="2"/>
        <v>0</v>
      </c>
      <c r="H41" s="47">
        <f t="shared" si="5"/>
        <v>0</v>
      </c>
    </row>
    <row r="42" spans="1:8" s="5" customFormat="1" ht="19.5" customHeight="1">
      <c r="A42" s="30"/>
      <c r="B42" s="30"/>
      <c r="C42" s="46">
        <f t="shared" si="4"/>
        <v>30</v>
      </c>
      <c r="D42" s="59">
        <f t="shared" si="0"/>
        <v>0</v>
      </c>
      <c r="E42" s="39">
        <f t="shared" si="3"/>
        <v>0</v>
      </c>
      <c r="F42" s="40">
        <f t="shared" si="1"/>
        <v>0</v>
      </c>
      <c r="G42" s="39">
        <f t="shared" si="2"/>
        <v>0</v>
      </c>
      <c r="H42" s="47">
        <f t="shared" si="5"/>
        <v>0</v>
      </c>
    </row>
    <row r="43" spans="1:8" s="5" customFormat="1" ht="19.5" customHeight="1">
      <c r="A43" s="30"/>
      <c r="B43" s="30"/>
      <c r="C43" s="46">
        <f t="shared" si="4"/>
        <v>31</v>
      </c>
      <c r="D43" s="59">
        <f t="shared" si="0"/>
        <v>0</v>
      </c>
      <c r="E43" s="39">
        <f t="shared" si="3"/>
        <v>0</v>
      </c>
      <c r="F43" s="40">
        <f t="shared" si="1"/>
        <v>0</v>
      </c>
      <c r="G43" s="39">
        <f t="shared" si="2"/>
        <v>0</v>
      </c>
      <c r="H43" s="47">
        <f t="shared" si="5"/>
        <v>0</v>
      </c>
    </row>
    <row r="44" spans="1:8" s="5" customFormat="1" ht="19.5" customHeight="1">
      <c r="A44" s="30"/>
      <c r="B44" s="30"/>
      <c r="C44" s="46">
        <f t="shared" si="4"/>
        <v>32</v>
      </c>
      <c r="D44" s="59">
        <f t="shared" si="0"/>
        <v>0</v>
      </c>
      <c r="E44" s="39">
        <f t="shared" si="3"/>
        <v>0</v>
      </c>
      <c r="F44" s="40">
        <f t="shared" si="1"/>
        <v>0</v>
      </c>
      <c r="G44" s="39">
        <f t="shared" si="2"/>
        <v>0</v>
      </c>
      <c r="H44" s="47">
        <f t="shared" si="5"/>
        <v>0</v>
      </c>
    </row>
    <row r="45" spans="1:8" s="5" customFormat="1" ht="19.5" customHeight="1">
      <c r="A45" s="30"/>
      <c r="B45" s="30"/>
      <c r="C45" s="46">
        <f t="shared" si="4"/>
        <v>33</v>
      </c>
      <c r="D45" s="59">
        <f t="shared" si="0"/>
        <v>0</v>
      </c>
      <c r="E45" s="39">
        <f t="shared" si="3"/>
        <v>0</v>
      </c>
      <c r="F45" s="40">
        <f t="shared" si="1"/>
        <v>0</v>
      </c>
      <c r="G45" s="39">
        <f t="shared" si="2"/>
        <v>0</v>
      </c>
      <c r="H45" s="47">
        <f t="shared" si="5"/>
        <v>0</v>
      </c>
    </row>
    <row r="46" spans="2:8" s="3" customFormat="1" ht="19.5" customHeight="1">
      <c r="B46" s="6"/>
      <c r="C46" s="46">
        <f t="shared" si="4"/>
        <v>34</v>
      </c>
      <c r="D46" s="59">
        <f t="shared" si="0"/>
        <v>0</v>
      </c>
      <c r="E46" s="39">
        <f t="shared" si="3"/>
        <v>0</v>
      </c>
      <c r="F46" s="40">
        <f t="shared" si="1"/>
        <v>0</v>
      </c>
      <c r="G46" s="39">
        <f t="shared" si="2"/>
        <v>0</v>
      </c>
      <c r="H46" s="47">
        <f t="shared" si="5"/>
        <v>0</v>
      </c>
    </row>
    <row r="47" spans="2:8" s="3" customFormat="1" ht="19.5" customHeight="1">
      <c r="B47" s="6"/>
      <c r="C47" s="46">
        <f aca="true" t="shared" si="6" ref="C47:C60">C46+1</f>
        <v>35</v>
      </c>
      <c r="D47" s="59">
        <f t="shared" si="0"/>
        <v>0</v>
      </c>
      <c r="E47" s="39">
        <f t="shared" si="3"/>
        <v>0</v>
      </c>
      <c r="F47" s="40">
        <f t="shared" si="1"/>
        <v>0</v>
      </c>
      <c r="G47" s="39">
        <f t="shared" si="2"/>
        <v>0</v>
      </c>
      <c r="H47" s="47">
        <f aca="true" t="shared" si="7" ref="H47:H60">F47+G47</f>
        <v>0</v>
      </c>
    </row>
    <row r="48" spans="2:8" s="3" customFormat="1" ht="19.5" customHeight="1">
      <c r="B48" s="6"/>
      <c r="C48" s="46">
        <f t="shared" si="6"/>
        <v>36</v>
      </c>
      <c r="D48" s="59">
        <f t="shared" si="0"/>
        <v>0</v>
      </c>
      <c r="E48" s="39">
        <f t="shared" si="3"/>
        <v>0</v>
      </c>
      <c r="F48" s="40">
        <f t="shared" si="1"/>
        <v>0</v>
      </c>
      <c r="G48" s="39">
        <f t="shared" si="2"/>
        <v>0</v>
      </c>
      <c r="H48" s="47">
        <f t="shared" si="7"/>
        <v>0</v>
      </c>
    </row>
    <row r="49" spans="2:8" s="3" customFormat="1" ht="19.5" customHeight="1">
      <c r="B49" s="6"/>
      <c r="C49" s="46">
        <f t="shared" si="6"/>
        <v>37</v>
      </c>
      <c r="D49" s="59">
        <f t="shared" si="0"/>
        <v>0</v>
      </c>
      <c r="E49" s="39">
        <f t="shared" si="3"/>
        <v>0</v>
      </c>
      <c r="F49" s="40">
        <f t="shared" si="1"/>
        <v>0</v>
      </c>
      <c r="G49" s="39">
        <f t="shared" si="2"/>
        <v>0</v>
      </c>
      <c r="H49" s="47">
        <f t="shared" si="7"/>
        <v>0</v>
      </c>
    </row>
    <row r="50" spans="2:8" s="3" customFormat="1" ht="19.5" customHeight="1">
      <c r="B50" s="6"/>
      <c r="C50" s="46">
        <f t="shared" si="6"/>
        <v>38</v>
      </c>
      <c r="D50" s="59">
        <f t="shared" si="0"/>
        <v>0</v>
      </c>
      <c r="E50" s="39">
        <f t="shared" si="3"/>
        <v>0</v>
      </c>
      <c r="F50" s="40">
        <f t="shared" si="1"/>
        <v>0</v>
      </c>
      <c r="G50" s="39">
        <f t="shared" si="2"/>
        <v>0</v>
      </c>
      <c r="H50" s="47">
        <f t="shared" si="7"/>
        <v>0</v>
      </c>
    </row>
    <row r="51" spans="2:8" s="3" customFormat="1" ht="19.5" customHeight="1">
      <c r="B51" s="6"/>
      <c r="C51" s="46">
        <f t="shared" si="6"/>
        <v>39</v>
      </c>
      <c r="D51" s="59">
        <f t="shared" si="0"/>
        <v>0</v>
      </c>
      <c r="E51" s="39">
        <f t="shared" si="3"/>
        <v>0</v>
      </c>
      <c r="F51" s="40">
        <f t="shared" si="1"/>
        <v>0</v>
      </c>
      <c r="G51" s="39">
        <f t="shared" si="2"/>
        <v>0</v>
      </c>
      <c r="H51" s="47">
        <f t="shared" si="7"/>
        <v>0</v>
      </c>
    </row>
    <row r="52" spans="2:8" s="3" customFormat="1" ht="19.5" customHeight="1">
      <c r="B52" s="6"/>
      <c r="C52" s="46">
        <f t="shared" si="6"/>
        <v>40</v>
      </c>
      <c r="D52" s="59">
        <f t="shared" si="0"/>
        <v>0</v>
      </c>
      <c r="E52" s="39">
        <f t="shared" si="3"/>
        <v>0</v>
      </c>
      <c r="F52" s="40">
        <f t="shared" si="1"/>
        <v>0</v>
      </c>
      <c r="G52" s="39">
        <f t="shared" si="2"/>
        <v>0</v>
      </c>
      <c r="H52" s="47">
        <f t="shared" si="7"/>
        <v>0</v>
      </c>
    </row>
    <row r="53" spans="2:8" s="3" customFormat="1" ht="19.5" customHeight="1">
      <c r="B53" s="6"/>
      <c r="C53" s="46">
        <f t="shared" si="6"/>
        <v>41</v>
      </c>
      <c r="D53" s="59">
        <f t="shared" si="0"/>
        <v>0</v>
      </c>
      <c r="E53" s="39">
        <f t="shared" si="3"/>
        <v>0</v>
      </c>
      <c r="F53" s="40">
        <f t="shared" si="1"/>
        <v>0</v>
      </c>
      <c r="G53" s="39">
        <f t="shared" si="2"/>
        <v>0</v>
      </c>
      <c r="H53" s="47">
        <f t="shared" si="7"/>
        <v>0</v>
      </c>
    </row>
    <row r="54" spans="2:8" s="3" customFormat="1" ht="19.5" customHeight="1">
      <c r="B54" s="6"/>
      <c r="C54" s="46">
        <f t="shared" si="6"/>
        <v>42</v>
      </c>
      <c r="D54" s="59">
        <f t="shared" si="0"/>
        <v>0</v>
      </c>
      <c r="E54" s="39">
        <f t="shared" si="3"/>
        <v>0</v>
      </c>
      <c r="F54" s="40">
        <f t="shared" si="1"/>
        <v>0</v>
      </c>
      <c r="G54" s="39">
        <f t="shared" si="2"/>
        <v>0</v>
      </c>
      <c r="H54" s="47">
        <f t="shared" si="7"/>
        <v>0</v>
      </c>
    </row>
    <row r="55" spans="2:8" s="3" customFormat="1" ht="19.5" customHeight="1">
      <c r="B55" s="6"/>
      <c r="C55" s="46">
        <f t="shared" si="6"/>
        <v>43</v>
      </c>
      <c r="D55" s="59">
        <f t="shared" si="0"/>
        <v>0</v>
      </c>
      <c r="E55" s="39">
        <f t="shared" si="3"/>
        <v>0</v>
      </c>
      <c r="F55" s="40">
        <f t="shared" si="1"/>
        <v>0</v>
      </c>
      <c r="G55" s="39">
        <f t="shared" si="2"/>
        <v>0</v>
      </c>
      <c r="H55" s="47">
        <f t="shared" si="7"/>
        <v>0</v>
      </c>
    </row>
    <row r="56" spans="2:8" s="3" customFormat="1" ht="19.5" customHeight="1">
      <c r="B56" s="6"/>
      <c r="C56" s="46">
        <f t="shared" si="6"/>
        <v>44</v>
      </c>
      <c r="D56" s="59">
        <f t="shared" si="0"/>
        <v>0</v>
      </c>
      <c r="E56" s="39">
        <f t="shared" si="3"/>
        <v>0</v>
      </c>
      <c r="F56" s="40">
        <f t="shared" si="1"/>
        <v>0</v>
      </c>
      <c r="G56" s="39">
        <f t="shared" si="2"/>
        <v>0</v>
      </c>
      <c r="H56" s="47">
        <f t="shared" si="7"/>
        <v>0</v>
      </c>
    </row>
    <row r="57" spans="2:8" s="3" customFormat="1" ht="19.5" customHeight="1">
      <c r="B57" s="6"/>
      <c r="C57" s="46">
        <f t="shared" si="6"/>
        <v>45</v>
      </c>
      <c r="D57" s="59">
        <f t="shared" si="0"/>
        <v>0</v>
      </c>
      <c r="E57" s="39">
        <f t="shared" si="3"/>
        <v>0</v>
      </c>
      <c r="F57" s="40">
        <f t="shared" si="1"/>
        <v>0</v>
      </c>
      <c r="G57" s="39">
        <f t="shared" si="2"/>
        <v>0</v>
      </c>
      <c r="H57" s="47">
        <f t="shared" si="7"/>
        <v>0</v>
      </c>
    </row>
    <row r="58" spans="2:8" s="3" customFormat="1" ht="19.5" customHeight="1">
      <c r="B58" s="6"/>
      <c r="C58" s="46">
        <f t="shared" si="6"/>
        <v>46</v>
      </c>
      <c r="D58" s="59">
        <f t="shared" si="0"/>
        <v>0</v>
      </c>
      <c r="E58" s="39">
        <f t="shared" si="3"/>
        <v>0</v>
      </c>
      <c r="F58" s="40">
        <f t="shared" si="1"/>
        <v>0</v>
      </c>
      <c r="G58" s="39">
        <f t="shared" si="2"/>
        <v>0</v>
      </c>
      <c r="H58" s="47">
        <f t="shared" si="7"/>
        <v>0</v>
      </c>
    </row>
    <row r="59" spans="2:8" s="3" customFormat="1" ht="19.5" customHeight="1">
      <c r="B59" s="6"/>
      <c r="C59" s="46">
        <f t="shared" si="6"/>
        <v>47</v>
      </c>
      <c r="D59" s="59">
        <f t="shared" si="0"/>
        <v>0</v>
      </c>
      <c r="E59" s="39">
        <f t="shared" si="3"/>
        <v>0</v>
      </c>
      <c r="F59" s="40">
        <f t="shared" si="1"/>
        <v>0</v>
      </c>
      <c r="G59" s="39">
        <f t="shared" si="2"/>
        <v>0</v>
      </c>
      <c r="H59" s="47">
        <f t="shared" si="7"/>
        <v>0</v>
      </c>
    </row>
    <row r="60" spans="2:8" s="3" customFormat="1" ht="19.5" customHeight="1" thickBot="1">
      <c r="B60" s="6"/>
      <c r="C60" s="53">
        <f t="shared" si="6"/>
        <v>48</v>
      </c>
      <c r="D60" s="60">
        <f t="shared" si="0"/>
        <v>0</v>
      </c>
      <c r="E60" s="54">
        <f t="shared" si="3"/>
        <v>0</v>
      </c>
      <c r="F60" s="49">
        <f t="shared" si="1"/>
        <v>0</v>
      </c>
      <c r="G60" s="48">
        <f t="shared" si="2"/>
        <v>0</v>
      </c>
      <c r="H60" s="50">
        <f t="shared" si="7"/>
        <v>0</v>
      </c>
    </row>
    <row r="61" spans="2:8" s="3" customFormat="1" ht="19.5" customHeight="1" thickBot="1">
      <c r="B61" s="69" t="s">
        <v>23</v>
      </c>
      <c r="C61" s="70"/>
      <c r="D61" s="70"/>
      <c r="E61" s="71"/>
      <c r="F61" s="55">
        <f>SUM(F13:F60)</f>
        <v>0</v>
      </c>
      <c r="G61" s="13"/>
      <c r="H61" s="33"/>
    </row>
    <row r="62" spans="2:8" s="3" customFormat="1" ht="19.5" customHeight="1" thickBot="1">
      <c r="B62" s="69" t="s">
        <v>22</v>
      </c>
      <c r="C62" s="70"/>
      <c r="D62" s="70"/>
      <c r="E62" s="70"/>
      <c r="F62" s="71"/>
      <c r="G62" s="56">
        <f>SUM(G13:G61)</f>
        <v>0</v>
      </c>
      <c r="H62" s="33"/>
    </row>
    <row r="63" spans="2:8" s="3" customFormat="1" ht="19.5" customHeight="1" thickBot="1">
      <c r="B63" s="72" t="s">
        <v>24</v>
      </c>
      <c r="C63" s="73"/>
      <c r="D63" s="73"/>
      <c r="E63" s="73"/>
      <c r="F63" s="73"/>
      <c r="G63" s="74"/>
      <c r="H63" s="57">
        <f>SUM(H13:H60)</f>
        <v>0</v>
      </c>
    </row>
    <row r="64" spans="2:8" s="3" customFormat="1" ht="19.5" customHeight="1">
      <c r="B64" s="51" t="s">
        <v>20</v>
      </c>
      <c r="C64" s="31"/>
      <c r="D64" s="35"/>
      <c r="E64" s="32"/>
      <c r="F64" s="36"/>
      <c r="G64" s="32"/>
      <c r="H64" s="52">
        <f>F61+G62</f>
        <v>0</v>
      </c>
    </row>
    <row r="65" spans="1:2" s="7" customFormat="1" ht="25.5" customHeight="1">
      <c r="A65" s="6" t="s">
        <v>0</v>
      </c>
      <c r="B65" s="4"/>
    </row>
    <row r="66" spans="1:8" s="7" customFormat="1" ht="25.5" customHeight="1">
      <c r="A66" s="11"/>
      <c r="B66" s="4" t="s">
        <v>3</v>
      </c>
      <c r="H66" s="8"/>
    </row>
    <row r="67" spans="1:8" s="7" customFormat="1" ht="60" customHeight="1">
      <c r="A67" s="66" t="s">
        <v>4</v>
      </c>
      <c r="B67" s="66"/>
      <c r="C67" s="66"/>
      <c r="D67" s="66"/>
      <c r="E67" s="66"/>
      <c r="F67" s="66"/>
      <c r="G67" s="66"/>
      <c r="H67" s="66"/>
    </row>
    <row r="68" spans="1:8" s="1" customFormat="1" ht="18" customHeight="1">
      <c r="A68" s="64" t="s">
        <v>5</v>
      </c>
      <c r="B68" s="64"/>
      <c r="C68" s="10"/>
      <c r="D68" s="10"/>
      <c r="G68" s="65" t="s">
        <v>1</v>
      </c>
      <c r="H68" s="65"/>
    </row>
    <row r="69" spans="7:8" s="1" customFormat="1" ht="12.75" customHeight="1">
      <c r="G69" s="65" t="s">
        <v>6</v>
      </c>
      <c r="H69" s="65"/>
    </row>
  </sheetData>
  <sheetProtection password="8985" sheet="1" objects="1" scenarios="1" formatCells="0" formatColumns="0" formatRows="0" selectLockedCells="1"/>
  <mergeCells count="12">
    <mergeCell ref="C11:H11"/>
    <mergeCell ref="B4:H4"/>
    <mergeCell ref="A68:B68"/>
    <mergeCell ref="G68:H68"/>
    <mergeCell ref="A67:H67"/>
    <mergeCell ref="A3:H3"/>
    <mergeCell ref="G69:H69"/>
    <mergeCell ref="A2:H2"/>
    <mergeCell ref="B61:E61"/>
    <mergeCell ref="B62:F62"/>
    <mergeCell ref="B63:G63"/>
    <mergeCell ref="A11:B1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1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2013-02-11T12:39:08Z</cp:lastPrinted>
  <dcterms:created xsi:type="dcterms:W3CDTF">2008-10-22T10:10:09Z</dcterms:created>
  <dcterms:modified xsi:type="dcterms:W3CDTF">2013-02-11T12:39:09Z</dcterms:modified>
  <cp:category/>
  <cp:version/>
  <cp:contentType/>
  <cp:contentStatus/>
</cp:coreProperties>
</file>