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90" windowWidth="14340" windowHeight="10350" activeTab="2"/>
  </bookViews>
  <sheets>
    <sheet name="Data" sheetId="1" r:id="rId1"/>
    <sheet name="Soupis položek-" sheetId="2" r:id="rId2"/>
    <sheet name="Soupis položek+" sheetId="3" r:id="rId3"/>
  </sheets>
  <definedNames>
    <definedName name="_xlnm.Print_Titles" localSheetId="1">'Soupis položek-'!$12:$12</definedName>
    <definedName name="_xlnm.Print_Titles" localSheetId="2">'Soupis položek+'!$12:$12</definedName>
  </definedNames>
  <calcPr calcId="125725" fullPrecision="0"/>
</workbook>
</file>

<file path=xl/calcChain.xml><?xml version="1.0" encoding="utf-8"?>
<calcChain xmlns="http://schemas.openxmlformats.org/spreadsheetml/2006/main">
  <c r="I26" i="3"/>
  <c r="G26"/>
  <c r="I25"/>
  <c r="G25"/>
  <c r="I24"/>
  <c r="G24"/>
  <c r="I23"/>
  <c r="G23"/>
  <c r="I22"/>
  <c r="G22"/>
  <c r="I21"/>
  <c r="G21"/>
  <c r="I20"/>
  <c r="G20"/>
  <c r="I19"/>
  <c r="G19"/>
  <c r="I18"/>
  <c r="G18"/>
  <c r="I17"/>
  <c r="G17"/>
  <c r="I16"/>
  <c r="G16"/>
  <c r="I15"/>
  <c r="G15"/>
  <c r="I14"/>
  <c r="G14"/>
  <c r="I13"/>
  <c r="G13"/>
  <c r="I12"/>
  <c r="I27"/>
  <c r="G12"/>
  <c r="I26" i="2"/>
  <c r="G26"/>
  <c r="I25"/>
  <c r="G25"/>
  <c r="I24"/>
  <c r="G24"/>
  <c r="I23"/>
  <c r="G23"/>
  <c r="I22"/>
  <c r="G22"/>
  <c r="I21"/>
  <c r="G21"/>
  <c r="I20"/>
  <c r="G20"/>
  <c r="I19"/>
  <c r="G19"/>
  <c r="I18"/>
  <c r="G18"/>
  <c r="I17"/>
  <c r="G17"/>
  <c r="I16"/>
  <c r="G16"/>
  <c r="I15"/>
  <c r="G15"/>
  <c r="I14"/>
  <c r="G14"/>
  <c r="I13"/>
  <c r="G13"/>
  <c r="I12"/>
  <c r="G12"/>
  <c r="M20" i="1"/>
  <c r="K20"/>
  <c r="M19"/>
  <c r="K19"/>
  <c r="M18"/>
  <c r="K18"/>
  <c r="M17"/>
  <c r="K17"/>
  <c r="M16"/>
  <c r="K16"/>
  <c r="M15"/>
  <c r="K15"/>
  <c r="M14"/>
  <c r="K14"/>
  <c r="M13"/>
  <c r="K13"/>
  <c r="M12"/>
  <c r="K12"/>
  <c r="M11"/>
  <c r="K11"/>
  <c r="M10"/>
  <c r="K10"/>
  <c r="M9"/>
  <c r="K9"/>
  <c r="M8"/>
  <c r="K8"/>
  <c r="M7"/>
  <c r="K7"/>
  <c r="M6"/>
  <c r="K6"/>
  <c r="I27" i="2"/>
  <c r="G27"/>
  <c r="G27" i="3" l="1"/>
</calcChain>
</file>

<file path=xl/sharedStrings.xml><?xml version="1.0" encoding="utf-8"?>
<sst xmlns="http://schemas.openxmlformats.org/spreadsheetml/2006/main" count="189" uniqueCount="47">
  <si>
    <t>RR</t>
  </si>
  <si>
    <t>RZT</t>
  </si>
  <si>
    <t>skříň plast 3x18M/500x400x210mm/IP65 nást   VP54AE</t>
  </si>
  <si>
    <t>ks</t>
  </si>
  <si>
    <t>*</t>
  </si>
  <si>
    <t>sběrnice hřeben G3L-1000C-10mm2 3x19vývod vidlice</t>
  </si>
  <si>
    <t>vodič CY 1,5  /H07V-U/</t>
  </si>
  <si>
    <t>m</t>
  </si>
  <si>
    <t>vodič CY 2,5  /H07V-U/</t>
  </si>
  <si>
    <t>vodič CY 6  /H07V-U/</t>
  </si>
  <si>
    <t>propojení pomocných obvodů do 25 vodičů (obec.pol)</t>
  </si>
  <si>
    <t>svorkovnice KM07N 3x16+4x10mm2 na lištu modrá</t>
  </si>
  <si>
    <t>svorka řadová KR04F  4mm2/35A/fázová</t>
  </si>
  <si>
    <t>jistič LPN 1pól/ch.B/ 6-16A</t>
  </si>
  <si>
    <t>jistič LTE-16B-3 3pól/ch.B/ 16A/6kA</t>
  </si>
  <si>
    <t>jistič LTN-20B-3 3pól/ch.B/ 20A/10kA</t>
  </si>
  <si>
    <t>proud chránič+jistič 2p/1+N OLE-10C-N1-030AC</t>
  </si>
  <si>
    <t>proud chránič+jistič 2p/1+N OLE-16C-N1-030AC</t>
  </si>
  <si>
    <t>proudový chránič 4pol OFI-40-4-030AC 10kA</t>
  </si>
  <si>
    <t>stykač 4pól RSI-25-40/4Z/25A na lištu</t>
  </si>
  <si>
    <t>p.č.</t>
  </si>
  <si>
    <t>rok</t>
  </si>
  <si>
    <t>č.ak.</t>
  </si>
  <si>
    <t>kap.</t>
  </si>
  <si>
    <t>OZR.</t>
  </si>
  <si>
    <t>č.položky</t>
  </si>
  <si>
    <t>popis položky</t>
  </si>
  <si>
    <t>mj.</t>
  </si>
  <si>
    <t>množství</t>
  </si>
  <si>
    <t>cena/mj.</t>
  </si>
  <si>
    <t>cena celkem</t>
  </si>
  <si>
    <t>Nh/mj.</t>
  </si>
  <si>
    <t>Nh celkem</t>
  </si>
  <si>
    <t>VKP</t>
  </si>
  <si>
    <t>CKP</t>
  </si>
  <si>
    <t>DPH</t>
  </si>
  <si>
    <t>Rozpis rozvaděče RZT</t>
  </si>
  <si>
    <t xml:space="preserve"> součet</t>
  </si>
  <si>
    <t/>
  </si>
  <si>
    <t>název akce: Dvůr Útvina 80-SILNOPR ELE</t>
  </si>
  <si>
    <t>popis: Dvůr Útvina 80-SILNOPR ELE</t>
  </si>
  <si>
    <t>Výkaz výměr</t>
  </si>
  <si>
    <t>Datum: 7.4.2016</t>
  </si>
  <si>
    <t>Vypracoval:</t>
  </si>
  <si>
    <t>označení rozvaděče: RZT</t>
  </si>
  <si>
    <t>popis rozvaděče: RZT Zahra</t>
  </si>
  <si>
    <t>součet</t>
  </si>
</sst>
</file>

<file path=xl/styles.xml><?xml version="1.0" encoding="utf-8"?>
<styleSheet xmlns="http://schemas.openxmlformats.org/spreadsheetml/2006/main">
  <numFmts count="6">
    <numFmt numFmtId="164" formatCode="0000"/>
    <numFmt numFmtId="165" formatCode="000"/>
    <numFmt numFmtId="166" formatCode="000000000"/>
    <numFmt numFmtId="167" formatCode="#\ ###\ ###"/>
    <numFmt numFmtId="168" formatCode="0.000;0.000;"/>
    <numFmt numFmtId="169" formatCode="0.00;0.00;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6" fillId="0" borderId="24" applyNumberFormat="0" applyFill="0" applyAlignment="0" applyProtection="0"/>
    <xf numFmtId="0" fontId="7" fillId="4" borderId="0" applyNumberFormat="0" applyBorder="0" applyAlignment="0" applyProtection="0"/>
    <xf numFmtId="0" fontId="13" fillId="8" borderId="22" applyNumberFormat="0" applyAlignment="0" applyProtection="0"/>
    <xf numFmtId="0" fontId="3" fillId="0" borderId="16" applyNumberFormat="0" applyFill="0" applyAlignment="0" applyProtection="0"/>
    <xf numFmtId="0" fontId="4" fillId="0" borderId="17" applyNumberFormat="0" applyFill="0" applyAlignment="0" applyProtection="0"/>
    <xf numFmtId="0" fontId="5" fillId="0" borderId="18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" fillId="9" borderId="23" applyNumberFormat="0" applyFont="0" applyAlignment="0" applyProtection="0"/>
    <xf numFmtId="0" fontId="12" fillId="0" borderId="21" applyNumberFormat="0" applyFill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6" borderId="19" applyNumberFormat="0" applyAlignment="0" applyProtection="0"/>
    <xf numFmtId="0" fontId="11" fillId="7" borderId="19" applyNumberFormat="0" applyAlignment="0" applyProtection="0"/>
    <xf numFmtId="0" fontId="10" fillId="7" borderId="20" applyNumberFormat="0" applyAlignment="0" applyProtection="0"/>
    <xf numFmtId="0" fontId="15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</cellStyleXfs>
  <cellXfs count="71">
    <xf numFmtId="0" fontId="0" fillId="0" borderId="0" xfId="0"/>
    <xf numFmtId="0" fontId="18" fillId="0" borderId="0" xfId="0" applyFont="1"/>
    <xf numFmtId="49" fontId="18" fillId="0" borderId="0" xfId="0" applyNumberFormat="1" applyFont="1"/>
    <xf numFmtId="2" fontId="18" fillId="0" borderId="0" xfId="0" applyNumberFormat="1" applyFont="1"/>
    <xf numFmtId="164" fontId="18" fillId="0" borderId="0" xfId="0" applyNumberFormat="1" applyFont="1"/>
    <xf numFmtId="165" fontId="18" fillId="0" borderId="0" xfId="0" applyNumberFormat="1" applyFont="1"/>
    <xf numFmtId="166" fontId="18" fillId="0" borderId="0" xfId="0" applyNumberFormat="1" applyFont="1"/>
    <xf numFmtId="167" fontId="18" fillId="0" borderId="0" xfId="0" applyNumberFormat="1" applyFont="1"/>
    <xf numFmtId="168" fontId="18" fillId="0" borderId="0" xfId="0" applyNumberFormat="1" applyFont="1"/>
    <xf numFmtId="169" fontId="18" fillId="0" borderId="0" xfId="0" applyNumberFormat="1" applyFont="1"/>
    <xf numFmtId="0" fontId="19" fillId="0" borderId="0" xfId="0" applyFont="1"/>
    <xf numFmtId="166" fontId="19" fillId="0" borderId="0" xfId="0" applyNumberFormat="1" applyFont="1"/>
    <xf numFmtId="2" fontId="19" fillId="0" borderId="0" xfId="0" applyNumberFormat="1" applyFont="1"/>
    <xf numFmtId="167" fontId="19" fillId="0" borderId="0" xfId="0" applyNumberFormat="1" applyFont="1"/>
    <xf numFmtId="168" fontId="19" fillId="0" borderId="0" xfId="0" applyNumberFormat="1" applyFont="1"/>
    <xf numFmtId="169" fontId="19" fillId="0" borderId="0" xfId="0" applyNumberFormat="1" applyFont="1"/>
    <xf numFmtId="0" fontId="18" fillId="0" borderId="1" xfId="0" applyFont="1" applyBorder="1"/>
    <xf numFmtId="49" fontId="18" fillId="0" borderId="1" xfId="0" applyNumberFormat="1" applyFont="1" applyBorder="1"/>
    <xf numFmtId="166" fontId="18" fillId="0" borderId="1" xfId="0" applyNumberFormat="1" applyFont="1" applyBorder="1"/>
    <xf numFmtId="2" fontId="18" fillId="0" borderId="1" xfId="0" applyNumberFormat="1" applyFont="1" applyBorder="1"/>
    <xf numFmtId="167" fontId="18" fillId="0" borderId="1" xfId="0" applyNumberFormat="1" applyFont="1" applyBorder="1"/>
    <xf numFmtId="168" fontId="18" fillId="0" borderId="1" xfId="0" applyNumberFormat="1" applyFont="1" applyBorder="1"/>
    <xf numFmtId="169" fontId="18" fillId="0" borderId="1" xfId="0" applyNumberFormat="1" applyFont="1" applyBorder="1"/>
    <xf numFmtId="0" fontId="20" fillId="0" borderId="0" xfId="0" applyFont="1"/>
    <xf numFmtId="167" fontId="20" fillId="0" borderId="0" xfId="0" applyNumberFormat="1" applyFont="1"/>
    <xf numFmtId="169" fontId="20" fillId="0" borderId="0" xfId="0" applyNumberFormat="1" applyFont="1"/>
    <xf numFmtId="0" fontId="21" fillId="0" borderId="0" xfId="0" applyFont="1" applyAlignment="1">
      <alignment vertical="top"/>
    </xf>
    <xf numFmtId="0" fontId="22" fillId="0" borderId="0" xfId="0" applyFont="1"/>
    <xf numFmtId="0" fontId="22" fillId="0" borderId="0" xfId="0" quotePrefix="1" applyFont="1"/>
    <xf numFmtId="0" fontId="18" fillId="0" borderId="2" xfId="0" applyFont="1" applyBorder="1"/>
    <xf numFmtId="166" fontId="18" fillId="0" borderId="2" xfId="0" applyNumberFormat="1" applyFont="1" applyBorder="1"/>
    <xf numFmtId="2" fontId="18" fillId="0" borderId="2" xfId="0" applyNumberFormat="1" applyFont="1" applyBorder="1"/>
    <xf numFmtId="167" fontId="18" fillId="0" borderId="2" xfId="0" applyNumberFormat="1" applyFont="1" applyBorder="1"/>
    <xf numFmtId="168" fontId="18" fillId="0" borderId="2" xfId="0" applyNumberFormat="1" applyFont="1" applyBorder="1"/>
    <xf numFmtId="169" fontId="18" fillId="0" borderId="2" xfId="0" applyNumberFormat="1" applyFont="1" applyBorder="1"/>
    <xf numFmtId="49" fontId="18" fillId="0" borderId="3" xfId="0" applyNumberFormat="1" applyFont="1" applyBorder="1"/>
    <xf numFmtId="166" fontId="18" fillId="0" borderId="3" xfId="0" applyNumberFormat="1" applyFont="1" applyBorder="1"/>
    <xf numFmtId="2" fontId="18" fillId="0" borderId="3" xfId="0" applyNumberFormat="1" applyFont="1" applyBorder="1"/>
    <xf numFmtId="167" fontId="18" fillId="0" borderId="3" xfId="0" applyNumberFormat="1" applyFont="1" applyBorder="1"/>
    <xf numFmtId="168" fontId="18" fillId="0" borderId="3" xfId="0" applyNumberFormat="1" applyFont="1" applyBorder="1"/>
    <xf numFmtId="49" fontId="18" fillId="0" borderId="4" xfId="0" applyNumberFormat="1" applyFont="1" applyBorder="1"/>
    <xf numFmtId="166" fontId="18" fillId="0" borderId="4" xfId="0" applyNumberFormat="1" applyFont="1" applyBorder="1"/>
    <xf numFmtId="2" fontId="18" fillId="0" borderId="4" xfId="0" applyNumberFormat="1" applyFont="1" applyBorder="1"/>
    <xf numFmtId="167" fontId="18" fillId="0" borderId="4" xfId="0" applyNumberFormat="1" applyFont="1" applyBorder="1"/>
    <xf numFmtId="168" fontId="18" fillId="0" borderId="4" xfId="0" applyNumberFormat="1" applyFont="1" applyBorder="1"/>
    <xf numFmtId="0" fontId="21" fillId="0" borderId="0" xfId="0" applyFont="1" applyAlignment="1">
      <alignment vertical="center"/>
    </xf>
    <xf numFmtId="0" fontId="18" fillId="0" borderId="5" xfId="0" applyFont="1" applyBorder="1"/>
    <xf numFmtId="166" fontId="18" fillId="0" borderId="5" xfId="0" applyNumberFormat="1" applyFont="1" applyBorder="1"/>
    <xf numFmtId="2" fontId="18" fillId="0" borderId="5" xfId="0" applyNumberFormat="1" applyFont="1" applyBorder="1"/>
    <xf numFmtId="167" fontId="18" fillId="0" borderId="5" xfId="0" applyNumberFormat="1" applyFont="1" applyBorder="1"/>
    <xf numFmtId="168" fontId="18" fillId="0" borderId="5" xfId="0" applyNumberFormat="1" applyFont="1" applyBorder="1"/>
    <xf numFmtId="169" fontId="18" fillId="0" borderId="5" xfId="0" applyNumberFormat="1" applyFont="1" applyBorder="1"/>
    <xf numFmtId="0" fontId="21" fillId="2" borderId="0" xfId="0" applyFont="1" applyFill="1" applyAlignment="1">
      <alignment vertical="center"/>
    </xf>
    <xf numFmtId="0" fontId="19" fillId="0" borderId="6" xfId="0" applyFont="1" applyBorder="1"/>
    <xf numFmtId="166" fontId="19" fillId="0" borderId="7" xfId="0" applyNumberFormat="1" applyFont="1" applyBorder="1"/>
    <xf numFmtId="0" fontId="19" fillId="0" borderId="7" xfId="0" applyFont="1" applyBorder="1"/>
    <xf numFmtId="2" fontId="19" fillId="0" borderId="7" xfId="0" applyNumberFormat="1" applyFont="1" applyBorder="1"/>
    <xf numFmtId="167" fontId="19" fillId="0" borderId="7" xfId="0" applyNumberFormat="1" applyFont="1" applyBorder="1"/>
    <xf numFmtId="168" fontId="19" fillId="0" borderId="7" xfId="0" applyNumberFormat="1" applyFont="1" applyBorder="1"/>
    <xf numFmtId="169" fontId="19" fillId="0" borderId="8" xfId="0" applyNumberFormat="1" applyFont="1" applyBorder="1"/>
    <xf numFmtId="0" fontId="18" fillId="0" borderId="9" xfId="0" applyFont="1" applyBorder="1"/>
    <xf numFmtId="169" fontId="18" fillId="0" borderId="10" xfId="0" applyNumberFormat="1" applyFont="1" applyBorder="1"/>
    <xf numFmtId="0" fontId="18" fillId="0" borderId="11" xfId="0" applyFont="1" applyBorder="1"/>
    <xf numFmtId="169" fontId="18" fillId="0" borderId="12" xfId="0" applyNumberFormat="1" applyFont="1" applyBorder="1"/>
    <xf numFmtId="0" fontId="20" fillId="2" borderId="13" xfId="0" applyFont="1" applyFill="1" applyBorder="1"/>
    <xf numFmtId="166" fontId="20" fillId="2" borderId="14" xfId="0" applyNumberFormat="1" applyFont="1" applyFill="1" applyBorder="1"/>
    <xf numFmtId="0" fontId="20" fillId="2" borderId="14" xfId="0" applyFont="1" applyFill="1" applyBorder="1"/>
    <xf numFmtId="2" fontId="20" fillId="2" borderId="14" xfId="0" applyNumberFormat="1" applyFont="1" applyFill="1" applyBorder="1"/>
    <xf numFmtId="167" fontId="20" fillId="2" borderId="14" xfId="0" applyNumberFormat="1" applyFont="1" applyFill="1" applyBorder="1"/>
    <xf numFmtId="168" fontId="20" fillId="2" borderId="14" xfId="0" applyNumberFormat="1" applyFont="1" applyFill="1" applyBorder="1"/>
    <xf numFmtId="169" fontId="20" fillId="2" borderId="15" xfId="0" applyNumberFormat="1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P20"/>
  <sheetViews>
    <sheetView workbookViewId="0"/>
  </sheetViews>
  <sheetFormatPr defaultColWidth="8.85546875" defaultRowHeight="15"/>
  <cols>
    <col min="1" max="1" width="4" style="1" bestFit="1" customWidth="1"/>
    <col min="2" max="2" width="5" style="4" hidden="1" customWidth="1"/>
    <col min="3" max="3" width="4.85546875" style="5" hidden="1" customWidth="1"/>
    <col min="4" max="4" width="4.42578125" style="1" hidden="1" customWidth="1"/>
    <col min="5" max="5" width="5.5703125" style="1" bestFit="1" customWidth="1"/>
    <col min="6" max="6" width="10" style="6" bestFit="1" customWidth="1"/>
    <col min="7" max="7" width="47.85546875" style="1" bestFit="1" customWidth="1"/>
    <col min="8" max="8" width="3.7109375" style="1" bestFit="1" customWidth="1"/>
    <col min="9" max="9" width="8.28515625" style="3" bestFit="1" customWidth="1"/>
    <col min="10" max="10" width="7.85546875" style="3" bestFit="1" customWidth="1"/>
    <col min="11" max="11" width="10.85546875" style="7" bestFit="1" customWidth="1"/>
    <col min="12" max="12" width="6.7109375" style="8" bestFit="1" customWidth="1"/>
    <col min="13" max="13" width="9.7109375" style="9" bestFit="1" customWidth="1"/>
    <col min="14" max="15" width="5" style="1" bestFit="1" customWidth="1"/>
    <col min="16" max="16" width="5.140625" style="1" bestFit="1" customWidth="1"/>
    <col min="17" max="16384" width="8.85546875" style="1"/>
  </cols>
  <sheetData>
    <row r="5" spans="1:16">
      <c r="A5" s="1" t="s">
        <v>20</v>
      </c>
      <c r="B5" s="4" t="s">
        <v>21</v>
      </c>
      <c r="C5" s="5" t="s">
        <v>22</v>
      </c>
      <c r="D5" s="1" t="s">
        <v>23</v>
      </c>
      <c r="E5" s="1" t="s">
        <v>24</v>
      </c>
      <c r="F5" s="6" t="s">
        <v>25</v>
      </c>
      <c r="G5" s="1" t="s">
        <v>26</v>
      </c>
      <c r="H5" s="1" t="s">
        <v>27</v>
      </c>
      <c r="I5" s="3" t="s">
        <v>28</v>
      </c>
      <c r="J5" s="3" t="s">
        <v>29</v>
      </c>
      <c r="K5" s="7" t="s">
        <v>30</v>
      </c>
      <c r="L5" s="8" t="s">
        <v>31</v>
      </c>
      <c r="M5" s="9" t="s">
        <v>32</v>
      </c>
      <c r="N5" s="1" t="s">
        <v>33</v>
      </c>
      <c r="O5" s="1" t="s">
        <v>34</v>
      </c>
      <c r="P5" s="1" t="s">
        <v>35</v>
      </c>
    </row>
    <row r="6" spans="1:16">
      <c r="A6" s="1">
        <v>1</v>
      </c>
      <c r="B6" s="4">
        <v>2016</v>
      </c>
      <c r="C6" s="5">
        <v>15</v>
      </c>
      <c r="D6" s="2" t="s">
        <v>0</v>
      </c>
      <c r="E6" s="2" t="s">
        <v>1</v>
      </c>
      <c r="F6" s="6">
        <v>764703</v>
      </c>
      <c r="G6" s="2" t="s">
        <v>2</v>
      </c>
      <c r="H6" s="2" t="s">
        <v>3</v>
      </c>
      <c r="I6" s="3">
        <v>1</v>
      </c>
      <c r="J6" s="3">
        <v>0</v>
      </c>
      <c r="K6" s="7">
        <f t="shared" ref="K6:K20" si="0">I6*J6</f>
        <v>0</v>
      </c>
      <c r="L6" s="8">
        <v>0</v>
      </c>
      <c r="M6" s="9">
        <f t="shared" ref="M6:M20" si="1">I6*L6</f>
        <v>0</v>
      </c>
      <c r="O6" s="1" t="s">
        <v>4</v>
      </c>
      <c r="P6" s="1">
        <v>1</v>
      </c>
    </row>
    <row r="7" spans="1:16">
      <c r="A7" s="1">
        <v>2</v>
      </c>
      <c r="B7" s="4">
        <v>2016</v>
      </c>
      <c r="C7" s="5">
        <v>15</v>
      </c>
      <c r="D7" s="2" t="s">
        <v>0</v>
      </c>
      <c r="E7" s="2" t="s">
        <v>1</v>
      </c>
      <c r="F7" s="6">
        <v>781127</v>
      </c>
      <c r="G7" s="2" t="s">
        <v>5</v>
      </c>
      <c r="H7" s="2" t="s">
        <v>3</v>
      </c>
      <c r="I7" s="3">
        <v>1</v>
      </c>
      <c r="J7" s="3">
        <v>0</v>
      </c>
      <c r="K7" s="7">
        <f t="shared" si="0"/>
        <v>0</v>
      </c>
      <c r="L7" s="8">
        <v>0</v>
      </c>
      <c r="M7" s="9">
        <f t="shared" si="1"/>
        <v>0</v>
      </c>
      <c r="O7" s="1" t="s">
        <v>4</v>
      </c>
      <c r="P7" s="1">
        <v>2</v>
      </c>
    </row>
    <row r="8" spans="1:16">
      <c r="A8" s="1">
        <v>3</v>
      </c>
      <c r="B8" s="4">
        <v>2016</v>
      </c>
      <c r="C8" s="5">
        <v>15</v>
      </c>
      <c r="D8" s="2" t="s">
        <v>0</v>
      </c>
      <c r="E8" s="2" t="s">
        <v>1</v>
      </c>
      <c r="F8" s="6">
        <v>171105</v>
      </c>
      <c r="G8" s="2" t="s">
        <v>6</v>
      </c>
      <c r="H8" s="2" t="s">
        <v>7</v>
      </c>
      <c r="I8" s="3">
        <v>2</v>
      </c>
      <c r="J8" s="3">
        <v>0</v>
      </c>
      <c r="K8" s="7">
        <f t="shared" si="0"/>
        <v>0</v>
      </c>
      <c r="L8" s="8">
        <v>0</v>
      </c>
      <c r="M8" s="9">
        <f t="shared" si="1"/>
        <v>0</v>
      </c>
      <c r="O8" s="1" t="s">
        <v>4</v>
      </c>
      <c r="P8" s="1">
        <v>3</v>
      </c>
    </row>
    <row r="9" spans="1:16">
      <c r="A9" s="1">
        <v>4</v>
      </c>
      <c r="B9" s="4">
        <v>2016</v>
      </c>
      <c r="C9" s="5">
        <v>15</v>
      </c>
      <c r="D9" s="2" t="s">
        <v>0</v>
      </c>
      <c r="E9" s="2" t="s">
        <v>1</v>
      </c>
      <c r="F9" s="6">
        <v>171106</v>
      </c>
      <c r="G9" s="2" t="s">
        <v>8</v>
      </c>
      <c r="H9" s="2" t="s">
        <v>7</v>
      </c>
      <c r="I9" s="3">
        <v>4</v>
      </c>
      <c r="J9" s="3">
        <v>0</v>
      </c>
      <c r="K9" s="7">
        <f t="shared" si="0"/>
        <v>0</v>
      </c>
      <c r="L9" s="8">
        <v>0</v>
      </c>
      <c r="M9" s="9">
        <f t="shared" si="1"/>
        <v>0</v>
      </c>
      <c r="O9" s="1" t="s">
        <v>4</v>
      </c>
      <c r="P9" s="1">
        <v>4</v>
      </c>
    </row>
    <row r="10" spans="1:16">
      <c r="A10" s="1">
        <v>5</v>
      </c>
      <c r="B10" s="4">
        <v>2016</v>
      </c>
      <c r="C10" s="5">
        <v>15</v>
      </c>
      <c r="D10" s="2" t="s">
        <v>0</v>
      </c>
      <c r="E10" s="2" t="s">
        <v>1</v>
      </c>
      <c r="F10" s="6">
        <v>171108</v>
      </c>
      <c r="G10" s="2" t="s">
        <v>9</v>
      </c>
      <c r="H10" s="2" t="s">
        <v>7</v>
      </c>
      <c r="I10" s="3">
        <v>3</v>
      </c>
      <c r="J10" s="3">
        <v>0</v>
      </c>
      <c r="K10" s="7">
        <f t="shared" si="0"/>
        <v>0</v>
      </c>
      <c r="L10" s="8">
        <v>0</v>
      </c>
      <c r="M10" s="9">
        <f t="shared" si="1"/>
        <v>0</v>
      </c>
      <c r="O10" s="1" t="s">
        <v>4</v>
      </c>
      <c r="P10" s="1">
        <v>5</v>
      </c>
    </row>
    <row r="11" spans="1:16">
      <c r="A11" s="1">
        <v>6</v>
      </c>
      <c r="B11" s="4">
        <v>2016</v>
      </c>
      <c r="C11" s="5">
        <v>15</v>
      </c>
      <c r="D11" s="2" t="s">
        <v>0</v>
      </c>
      <c r="E11" s="2" t="s">
        <v>1</v>
      </c>
      <c r="F11" s="6">
        <v>783311</v>
      </c>
      <c r="G11" s="2" t="s">
        <v>10</v>
      </c>
      <c r="H11" s="2" t="s">
        <v>3</v>
      </c>
      <c r="I11" s="3">
        <v>1</v>
      </c>
      <c r="J11" s="3">
        <v>0</v>
      </c>
      <c r="K11" s="7">
        <f t="shared" si="0"/>
        <v>0</v>
      </c>
      <c r="L11" s="8">
        <v>0</v>
      </c>
      <c r="M11" s="9">
        <f t="shared" si="1"/>
        <v>0</v>
      </c>
      <c r="O11" s="1" t="s">
        <v>4</v>
      </c>
      <c r="P11" s="1">
        <v>6</v>
      </c>
    </row>
    <row r="12" spans="1:16">
      <c r="A12" s="1">
        <v>7</v>
      </c>
      <c r="B12" s="4">
        <v>2016</v>
      </c>
      <c r="C12" s="5">
        <v>15</v>
      </c>
      <c r="D12" s="2" t="s">
        <v>0</v>
      </c>
      <c r="E12" s="2" t="s">
        <v>1</v>
      </c>
      <c r="F12" s="6">
        <v>784432</v>
      </c>
      <c r="G12" s="2" t="s">
        <v>11</v>
      </c>
      <c r="H12" s="2" t="s">
        <v>3</v>
      </c>
      <c r="I12" s="3">
        <v>1</v>
      </c>
      <c r="J12" s="3">
        <v>0</v>
      </c>
      <c r="K12" s="7">
        <f t="shared" si="0"/>
        <v>0</v>
      </c>
      <c r="L12" s="8">
        <v>0</v>
      </c>
      <c r="M12" s="9">
        <f t="shared" si="1"/>
        <v>0</v>
      </c>
      <c r="O12" s="1" t="s">
        <v>4</v>
      </c>
      <c r="P12" s="1">
        <v>7</v>
      </c>
    </row>
    <row r="13" spans="1:16">
      <c r="A13" s="1">
        <v>8</v>
      </c>
      <c r="B13" s="4">
        <v>2016</v>
      </c>
      <c r="C13" s="5">
        <v>15</v>
      </c>
      <c r="D13" s="2" t="s">
        <v>0</v>
      </c>
      <c r="E13" s="2" t="s">
        <v>1</v>
      </c>
      <c r="F13" s="6">
        <v>784312</v>
      </c>
      <c r="G13" s="2" t="s">
        <v>12</v>
      </c>
      <c r="H13" s="2" t="s">
        <v>3</v>
      </c>
      <c r="I13" s="3">
        <v>8</v>
      </c>
      <c r="J13" s="3">
        <v>0</v>
      </c>
      <c r="K13" s="7">
        <f t="shared" si="0"/>
        <v>0</v>
      </c>
      <c r="L13" s="8">
        <v>0</v>
      </c>
      <c r="M13" s="9">
        <f t="shared" si="1"/>
        <v>0</v>
      </c>
      <c r="O13" s="1" t="s">
        <v>4</v>
      </c>
      <c r="P13" s="1">
        <v>8</v>
      </c>
    </row>
    <row r="14" spans="1:16">
      <c r="A14" s="1">
        <v>9</v>
      </c>
      <c r="B14" s="4">
        <v>2016</v>
      </c>
      <c r="C14" s="5">
        <v>15</v>
      </c>
      <c r="D14" s="2" t="s">
        <v>0</v>
      </c>
      <c r="E14" s="2" t="s">
        <v>1</v>
      </c>
      <c r="F14" s="6">
        <v>434004</v>
      </c>
      <c r="G14" s="2" t="s">
        <v>13</v>
      </c>
      <c r="H14" s="2" t="s">
        <v>3</v>
      </c>
      <c r="I14" s="3">
        <v>9</v>
      </c>
      <c r="J14" s="3">
        <v>0</v>
      </c>
      <c r="K14" s="7">
        <f t="shared" si="0"/>
        <v>0</v>
      </c>
      <c r="L14" s="8">
        <v>0</v>
      </c>
      <c r="M14" s="9">
        <f t="shared" si="1"/>
        <v>0</v>
      </c>
      <c r="O14" s="1" t="s">
        <v>4</v>
      </c>
      <c r="P14" s="1">
        <v>9</v>
      </c>
    </row>
    <row r="15" spans="1:16">
      <c r="A15" s="1">
        <v>10</v>
      </c>
      <c r="B15" s="4">
        <v>2016</v>
      </c>
      <c r="C15" s="5">
        <v>15</v>
      </c>
      <c r="D15" s="2" t="s">
        <v>0</v>
      </c>
      <c r="E15" s="2" t="s">
        <v>1</v>
      </c>
      <c r="F15" s="6">
        <v>435003</v>
      </c>
      <c r="G15" s="2" t="s">
        <v>14</v>
      </c>
      <c r="H15" s="2" t="s">
        <v>3</v>
      </c>
      <c r="I15" s="3">
        <v>1</v>
      </c>
      <c r="J15" s="3">
        <v>0</v>
      </c>
      <c r="K15" s="7">
        <f t="shared" si="0"/>
        <v>0</v>
      </c>
      <c r="L15" s="8">
        <v>0</v>
      </c>
      <c r="M15" s="9">
        <f t="shared" si="1"/>
        <v>0</v>
      </c>
      <c r="O15" s="1" t="s">
        <v>4</v>
      </c>
      <c r="P15" s="1">
        <v>10</v>
      </c>
    </row>
    <row r="16" spans="1:16">
      <c r="A16" s="1">
        <v>11</v>
      </c>
      <c r="B16" s="4">
        <v>2016</v>
      </c>
      <c r="C16" s="5">
        <v>15</v>
      </c>
      <c r="D16" s="2" t="s">
        <v>0</v>
      </c>
      <c r="E16" s="2" t="s">
        <v>1</v>
      </c>
      <c r="F16" s="6">
        <v>435024</v>
      </c>
      <c r="G16" s="2" t="s">
        <v>15</v>
      </c>
      <c r="H16" s="2" t="s">
        <v>3</v>
      </c>
      <c r="I16" s="3">
        <v>1</v>
      </c>
      <c r="J16" s="3">
        <v>0</v>
      </c>
      <c r="K16" s="7">
        <f t="shared" si="0"/>
        <v>0</v>
      </c>
      <c r="L16" s="8">
        <v>0</v>
      </c>
      <c r="M16" s="9">
        <f t="shared" si="1"/>
        <v>0</v>
      </c>
      <c r="O16" s="1" t="s">
        <v>4</v>
      </c>
      <c r="P16" s="1">
        <v>11</v>
      </c>
    </row>
    <row r="17" spans="1:16">
      <c r="A17" s="1">
        <v>12</v>
      </c>
      <c r="B17" s="4">
        <v>2016</v>
      </c>
      <c r="C17" s="5">
        <v>15</v>
      </c>
      <c r="D17" s="2" t="s">
        <v>0</v>
      </c>
      <c r="E17" s="2" t="s">
        <v>1</v>
      </c>
      <c r="F17" s="6">
        <v>438016</v>
      </c>
      <c r="G17" s="2" t="s">
        <v>16</v>
      </c>
      <c r="H17" s="2" t="s">
        <v>3</v>
      </c>
      <c r="I17" s="3">
        <v>1</v>
      </c>
      <c r="J17" s="3">
        <v>0</v>
      </c>
      <c r="K17" s="7">
        <f t="shared" si="0"/>
        <v>0</v>
      </c>
      <c r="L17" s="8">
        <v>0</v>
      </c>
      <c r="M17" s="9">
        <f t="shared" si="1"/>
        <v>0</v>
      </c>
      <c r="O17" s="1" t="s">
        <v>4</v>
      </c>
      <c r="P17" s="1">
        <v>12</v>
      </c>
    </row>
    <row r="18" spans="1:16">
      <c r="A18" s="1">
        <v>13</v>
      </c>
      <c r="B18" s="4">
        <v>2016</v>
      </c>
      <c r="C18" s="5">
        <v>15</v>
      </c>
      <c r="D18" s="2" t="s">
        <v>0</v>
      </c>
      <c r="E18" s="2" t="s">
        <v>1</v>
      </c>
      <c r="F18" s="6">
        <v>438017</v>
      </c>
      <c r="G18" s="2" t="s">
        <v>17</v>
      </c>
      <c r="H18" s="2" t="s">
        <v>3</v>
      </c>
      <c r="I18" s="3">
        <v>1</v>
      </c>
      <c r="J18" s="3">
        <v>0</v>
      </c>
      <c r="K18" s="7">
        <f t="shared" si="0"/>
        <v>0</v>
      </c>
      <c r="L18" s="8">
        <v>0</v>
      </c>
      <c r="M18" s="9">
        <f t="shared" si="1"/>
        <v>0</v>
      </c>
      <c r="O18" s="1" t="s">
        <v>4</v>
      </c>
      <c r="P18" s="1">
        <v>13</v>
      </c>
    </row>
    <row r="19" spans="1:16">
      <c r="A19" s="1">
        <v>14</v>
      </c>
      <c r="B19" s="4">
        <v>2016</v>
      </c>
      <c r="C19" s="5">
        <v>15</v>
      </c>
      <c r="D19" s="2" t="s">
        <v>0</v>
      </c>
      <c r="E19" s="2" t="s">
        <v>1</v>
      </c>
      <c r="F19" s="6">
        <v>438502</v>
      </c>
      <c r="G19" s="2" t="s">
        <v>18</v>
      </c>
      <c r="H19" s="2" t="s">
        <v>3</v>
      </c>
      <c r="I19" s="3">
        <v>1</v>
      </c>
      <c r="J19" s="3">
        <v>0</v>
      </c>
      <c r="K19" s="7">
        <f t="shared" si="0"/>
        <v>0</v>
      </c>
      <c r="L19" s="8">
        <v>0</v>
      </c>
      <c r="M19" s="9">
        <f t="shared" si="1"/>
        <v>0</v>
      </c>
      <c r="O19" s="1" t="s">
        <v>4</v>
      </c>
      <c r="P19" s="1">
        <v>14</v>
      </c>
    </row>
    <row r="20" spans="1:16">
      <c r="A20" s="1">
        <v>15</v>
      </c>
      <c r="B20" s="4">
        <v>2016</v>
      </c>
      <c r="C20" s="5">
        <v>15</v>
      </c>
      <c r="D20" s="2" t="s">
        <v>0</v>
      </c>
      <c r="E20" s="2" t="s">
        <v>1</v>
      </c>
      <c r="F20" s="6">
        <v>441131</v>
      </c>
      <c r="G20" s="2" t="s">
        <v>19</v>
      </c>
      <c r="H20" s="2" t="s">
        <v>3</v>
      </c>
      <c r="I20" s="3">
        <v>1</v>
      </c>
      <c r="J20" s="3">
        <v>0</v>
      </c>
      <c r="K20" s="7">
        <f t="shared" si="0"/>
        <v>0</v>
      </c>
      <c r="L20" s="8">
        <v>0</v>
      </c>
      <c r="M20" s="9">
        <f t="shared" si="1"/>
        <v>0</v>
      </c>
      <c r="O20" s="1" t="s">
        <v>4</v>
      </c>
      <c r="P20" s="1">
        <v>15</v>
      </c>
    </row>
  </sheetData>
  <pageMargins left="0.78740157499999996" right="0.78740157499999996" top="0.984251969" bottom="0.984251969" header="0.4921259845" footer="0.4921259845"/>
  <pageSetup paperSize="25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30"/>
  <sheetViews>
    <sheetView workbookViewId="0"/>
  </sheetViews>
  <sheetFormatPr defaultColWidth="8.85546875" defaultRowHeight="15"/>
  <cols>
    <col min="1" max="1" width="4" style="1" bestFit="1" customWidth="1"/>
    <col min="2" max="2" width="10" style="1" bestFit="1" customWidth="1"/>
    <col min="3" max="3" width="47.85546875" style="1" bestFit="1" customWidth="1"/>
    <col min="4" max="4" width="3.7109375" style="1" bestFit="1" customWidth="1"/>
    <col min="5" max="5" width="8.28515625" style="1" bestFit="1" customWidth="1"/>
    <col min="6" max="6" width="7.855468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6384" width="8.85546875" style="1"/>
  </cols>
  <sheetData>
    <row r="3" spans="1:10">
      <c r="A3" s="27"/>
      <c r="B3" s="28" t="s">
        <v>38</v>
      </c>
      <c r="C3" s="27"/>
      <c r="D3" s="27"/>
      <c r="E3" s="27"/>
      <c r="F3" s="27"/>
      <c r="G3" s="27"/>
      <c r="H3" s="27"/>
      <c r="I3" s="27"/>
      <c r="J3" s="27"/>
    </row>
    <row r="4" spans="1:10">
      <c r="A4" s="27"/>
      <c r="B4" s="28" t="s">
        <v>39</v>
      </c>
      <c r="C4" s="27"/>
      <c r="D4" s="27"/>
      <c r="E4" s="27"/>
      <c r="F4" s="27"/>
      <c r="G4" s="27"/>
      <c r="H4" s="27"/>
      <c r="I4" s="27"/>
      <c r="J4" s="27"/>
    </row>
    <row r="5" spans="1:10">
      <c r="A5" s="27"/>
      <c r="B5" s="28" t="s">
        <v>40</v>
      </c>
      <c r="C5" s="27"/>
      <c r="D5" s="27"/>
      <c r="E5" s="27"/>
      <c r="F5" s="27"/>
      <c r="G5" s="27"/>
      <c r="H5" s="27"/>
      <c r="I5" s="27"/>
      <c r="J5" s="27"/>
    </row>
    <row r="6" spans="1:10">
      <c r="A6" s="27"/>
      <c r="B6" s="28" t="s">
        <v>44</v>
      </c>
      <c r="C6" s="27"/>
      <c r="D6" s="27"/>
      <c r="E6" s="27"/>
      <c r="F6" s="27"/>
      <c r="G6" s="27"/>
      <c r="H6" s="27"/>
      <c r="I6" s="27"/>
      <c r="J6" s="27"/>
    </row>
    <row r="7" spans="1:10">
      <c r="A7" s="27"/>
      <c r="B7" s="28" t="s">
        <v>45</v>
      </c>
      <c r="C7" s="27"/>
      <c r="D7" s="27"/>
      <c r="E7" s="27"/>
      <c r="F7" s="27"/>
      <c r="G7" s="27"/>
      <c r="H7" s="27"/>
      <c r="I7" s="27"/>
      <c r="J7" s="27"/>
    </row>
    <row r="8" spans="1:10">
      <c r="A8" s="27"/>
      <c r="B8" s="28"/>
      <c r="C8" s="27"/>
      <c r="D8" s="27"/>
      <c r="E8" s="27"/>
      <c r="F8" s="27"/>
      <c r="G8" s="27"/>
      <c r="H8" s="27"/>
      <c r="I8" s="27"/>
      <c r="J8" s="27"/>
    </row>
    <row r="9" spans="1:10" s="26" customFormat="1" ht="34.15" customHeight="1">
      <c r="A9" s="26" t="s">
        <v>41</v>
      </c>
    </row>
    <row r="10" spans="1:10">
      <c r="A10" s="29" t="s">
        <v>20</v>
      </c>
      <c r="B10" s="30" t="s">
        <v>25</v>
      </c>
      <c r="C10" s="29" t="s">
        <v>26</v>
      </c>
      <c r="D10" s="29" t="s">
        <v>27</v>
      </c>
      <c r="E10" s="31" t="s">
        <v>28</v>
      </c>
      <c r="F10" s="31" t="s">
        <v>29</v>
      </c>
      <c r="G10" s="32" t="s">
        <v>30</v>
      </c>
      <c r="H10" s="33" t="s">
        <v>31</v>
      </c>
      <c r="I10" s="34" t="s">
        <v>32</v>
      </c>
    </row>
    <row r="11" spans="1:10" s="10" customFormat="1" ht="19.899999999999999" customHeight="1">
      <c r="B11" s="11" t="s">
        <v>36</v>
      </c>
      <c r="E11" s="12"/>
      <c r="F11" s="12"/>
      <c r="G11" s="13"/>
      <c r="H11" s="14"/>
      <c r="I11" s="15"/>
    </row>
    <row r="12" spans="1:10">
      <c r="A12" s="1">
        <v>1</v>
      </c>
      <c r="B12" s="6">
        <v>764703</v>
      </c>
      <c r="C12" s="2" t="s">
        <v>2</v>
      </c>
      <c r="D12" s="2" t="s">
        <v>3</v>
      </c>
      <c r="E12" s="3">
        <v>1</v>
      </c>
      <c r="F12" s="3">
        <v>0</v>
      </c>
      <c r="G12" s="7">
        <f t="shared" ref="G12:G26" si="0">E12*F12</f>
        <v>0</v>
      </c>
      <c r="H12" s="8">
        <v>0</v>
      </c>
      <c r="I12" s="9">
        <f t="shared" ref="I12:I26" si="1">E12*H12</f>
        <v>0</v>
      </c>
    </row>
    <row r="13" spans="1:10">
      <c r="A13" s="1">
        <v>2</v>
      </c>
      <c r="B13" s="6">
        <v>781127</v>
      </c>
      <c r="C13" s="2" t="s">
        <v>5</v>
      </c>
      <c r="D13" s="2" t="s">
        <v>3</v>
      </c>
      <c r="E13" s="3">
        <v>1</v>
      </c>
      <c r="F13" s="3">
        <v>0</v>
      </c>
      <c r="G13" s="7">
        <f t="shared" si="0"/>
        <v>0</v>
      </c>
      <c r="H13" s="8">
        <v>0</v>
      </c>
      <c r="I13" s="9">
        <f t="shared" si="1"/>
        <v>0</v>
      </c>
    </row>
    <row r="14" spans="1:10">
      <c r="A14" s="1">
        <v>3</v>
      </c>
      <c r="B14" s="6">
        <v>171105</v>
      </c>
      <c r="C14" s="2" t="s">
        <v>6</v>
      </c>
      <c r="D14" s="2" t="s">
        <v>7</v>
      </c>
      <c r="E14" s="3">
        <v>2</v>
      </c>
      <c r="F14" s="3">
        <v>0</v>
      </c>
      <c r="G14" s="7">
        <f t="shared" si="0"/>
        <v>0</v>
      </c>
      <c r="H14" s="8">
        <v>0</v>
      </c>
      <c r="I14" s="9">
        <f t="shared" si="1"/>
        <v>0</v>
      </c>
    </row>
    <row r="15" spans="1:10">
      <c r="A15" s="1">
        <v>4</v>
      </c>
      <c r="B15" s="6">
        <v>171106</v>
      </c>
      <c r="C15" s="2" t="s">
        <v>8</v>
      </c>
      <c r="D15" s="2" t="s">
        <v>7</v>
      </c>
      <c r="E15" s="3">
        <v>4</v>
      </c>
      <c r="F15" s="3">
        <v>0</v>
      </c>
      <c r="G15" s="7">
        <f t="shared" si="0"/>
        <v>0</v>
      </c>
      <c r="H15" s="8">
        <v>0</v>
      </c>
      <c r="I15" s="9">
        <f t="shared" si="1"/>
        <v>0</v>
      </c>
    </row>
    <row r="16" spans="1:10">
      <c r="A16" s="1">
        <v>5</v>
      </c>
      <c r="B16" s="6">
        <v>171108</v>
      </c>
      <c r="C16" s="2" t="s">
        <v>9</v>
      </c>
      <c r="D16" s="2" t="s">
        <v>7</v>
      </c>
      <c r="E16" s="3">
        <v>3</v>
      </c>
      <c r="F16" s="3">
        <v>0</v>
      </c>
      <c r="G16" s="7">
        <f t="shared" si="0"/>
        <v>0</v>
      </c>
      <c r="H16" s="8">
        <v>0</v>
      </c>
      <c r="I16" s="9">
        <f t="shared" si="1"/>
        <v>0</v>
      </c>
    </row>
    <row r="17" spans="1:9">
      <c r="A17" s="1">
        <v>6</v>
      </c>
      <c r="B17" s="6">
        <v>783311</v>
      </c>
      <c r="C17" s="2" t="s">
        <v>10</v>
      </c>
      <c r="D17" s="2" t="s">
        <v>3</v>
      </c>
      <c r="E17" s="3">
        <v>1</v>
      </c>
      <c r="F17" s="3">
        <v>0</v>
      </c>
      <c r="G17" s="7">
        <f t="shared" si="0"/>
        <v>0</v>
      </c>
      <c r="H17" s="8">
        <v>0</v>
      </c>
      <c r="I17" s="9">
        <f t="shared" si="1"/>
        <v>0</v>
      </c>
    </row>
    <row r="18" spans="1:9">
      <c r="A18" s="1">
        <v>7</v>
      </c>
      <c r="B18" s="6">
        <v>784432</v>
      </c>
      <c r="C18" s="2" t="s">
        <v>11</v>
      </c>
      <c r="D18" s="2" t="s">
        <v>3</v>
      </c>
      <c r="E18" s="3">
        <v>1</v>
      </c>
      <c r="F18" s="3">
        <v>0</v>
      </c>
      <c r="G18" s="7">
        <f t="shared" si="0"/>
        <v>0</v>
      </c>
      <c r="H18" s="8">
        <v>0</v>
      </c>
      <c r="I18" s="9">
        <f t="shared" si="1"/>
        <v>0</v>
      </c>
    </row>
    <row r="19" spans="1:9">
      <c r="A19" s="1">
        <v>8</v>
      </c>
      <c r="B19" s="6">
        <v>784312</v>
      </c>
      <c r="C19" s="2" t="s">
        <v>12</v>
      </c>
      <c r="D19" s="2" t="s">
        <v>3</v>
      </c>
      <c r="E19" s="3">
        <v>8</v>
      </c>
      <c r="F19" s="3">
        <v>0</v>
      </c>
      <c r="G19" s="7">
        <f t="shared" si="0"/>
        <v>0</v>
      </c>
      <c r="H19" s="8">
        <v>0</v>
      </c>
      <c r="I19" s="9">
        <f t="shared" si="1"/>
        <v>0</v>
      </c>
    </row>
    <row r="20" spans="1:9">
      <c r="A20" s="1">
        <v>9</v>
      </c>
      <c r="B20" s="6">
        <v>434004</v>
      </c>
      <c r="C20" s="2" t="s">
        <v>13</v>
      </c>
      <c r="D20" s="2" t="s">
        <v>3</v>
      </c>
      <c r="E20" s="3">
        <v>9</v>
      </c>
      <c r="F20" s="3">
        <v>0</v>
      </c>
      <c r="G20" s="7">
        <f t="shared" si="0"/>
        <v>0</v>
      </c>
      <c r="H20" s="8">
        <v>0</v>
      </c>
      <c r="I20" s="9">
        <f t="shared" si="1"/>
        <v>0</v>
      </c>
    </row>
    <row r="21" spans="1:9">
      <c r="A21" s="1">
        <v>10</v>
      </c>
      <c r="B21" s="6">
        <v>435003</v>
      </c>
      <c r="C21" s="2" t="s">
        <v>14</v>
      </c>
      <c r="D21" s="2" t="s">
        <v>3</v>
      </c>
      <c r="E21" s="3">
        <v>1</v>
      </c>
      <c r="F21" s="3">
        <v>0</v>
      </c>
      <c r="G21" s="7">
        <f t="shared" si="0"/>
        <v>0</v>
      </c>
      <c r="H21" s="8">
        <v>0</v>
      </c>
      <c r="I21" s="9">
        <f t="shared" si="1"/>
        <v>0</v>
      </c>
    </row>
    <row r="22" spans="1:9">
      <c r="A22" s="1">
        <v>11</v>
      </c>
      <c r="B22" s="6">
        <v>435024</v>
      </c>
      <c r="C22" s="2" t="s">
        <v>15</v>
      </c>
      <c r="D22" s="2" t="s">
        <v>3</v>
      </c>
      <c r="E22" s="3">
        <v>1</v>
      </c>
      <c r="F22" s="3">
        <v>0</v>
      </c>
      <c r="G22" s="7">
        <f t="shared" si="0"/>
        <v>0</v>
      </c>
      <c r="H22" s="8">
        <v>0</v>
      </c>
      <c r="I22" s="9">
        <f t="shared" si="1"/>
        <v>0</v>
      </c>
    </row>
    <row r="23" spans="1:9">
      <c r="A23" s="1">
        <v>12</v>
      </c>
      <c r="B23" s="6">
        <v>438016</v>
      </c>
      <c r="C23" s="2" t="s">
        <v>16</v>
      </c>
      <c r="D23" s="2" t="s">
        <v>3</v>
      </c>
      <c r="E23" s="3">
        <v>1</v>
      </c>
      <c r="F23" s="3">
        <v>0</v>
      </c>
      <c r="G23" s="7">
        <f t="shared" si="0"/>
        <v>0</v>
      </c>
      <c r="H23" s="8">
        <v>0</v>
      </c>
      <c r="I23" s="9">
        <f t="shared" si="1"/>
        <v>0</v>
      </c>
    </row>
    <row r="24" spans="1:9">
      <c r="A24" s="1">
        <v>13</v>
      </c>
      <c r="B24" s="6">
        <v>438017</v>
      </c>
      <c r="C24" s="2" t="s">
        <v>17</v>
      </c>
      <c r="D24" s="2" t="s">
        <v>3</v>
      </c>
      <c r="E24" s="3">
        <v>1</v>
      </c>
      <c r="F24" s="3">
        <v>0</v>
      </c>
      <c r="G24" s="7">
        <f t="shared" si="0"/>
        <v>0</v>
      </c>
      <c r="H24" s="8">
        <v>0</v>
      </c>
      <c r="I24" s="9">
        <f t="shared" si="1"/>
        <v>0</v>
      </c>
    </row>
    <row r="25" spans="1:9">
      <c r="A25" s="1">
        <v>14</v>
      </c>
      <c r="B25" s="6">
        <v>438502</v>
      </c>
      <c r="C25" s="2" t="s">
        <v>18</v>
      </c>
      <c r="D25" s="2" t="s">
        <v>3</v>
      </c>
      <c r="E25" s="3">
        <v>1</v>
      </c>
      <c r="F25" s="3">
        <v>0</v>
      </c>
      <c r="G25" s="7">
        <f t="shared" si="0"/>
        <v>0</v>
      </c>
      <c r="H25" s="8">
        <v>0</v>
      </c>
      <c r="I25" s="9">
        <f t="shared" si="1"/>
        <v>0</v>
      </c>
    </row>
    <row r="26" spans="1:9">
      <c r="A26" s="16">
        <v>15</v>
      </c>
      <c r="B26" s="18">
        <v>441131</v>
      </c>
      <c r="C26" s="17" t="s">
        <v>19</v>
      </c>
      <c r="D26" s="17" t="s">
        <v>3</v>
      </c>
      <c r="E26" s="19">
        <v>1</v>
      </c>
      <c r="F26" s="19">
        <v>0</v>
      </c>
      <c r="G26" s="20">
        <f t="shared" si="0"/>
        <v>0</v>
      </c>
      <c r="H26" s="21">
        <v>0</v>
      </c>
      <c r="I26" s="22">
        <f t="shared" si="1"/>
        <v>0</v>
      </c>
    </row>
    <row r="27" spans="1:9" s="23" customFormat="1" ht="14.25">
      <c r="C27" s="23" t="s">
        <v>37</v>
      </c>
      <c r="G27" s="24">
        <f>SUM(G12:G26)</f>
        <v>0</v>
      </c>
      <c r="I27" s="25">
        <f>SUM(I12:I26)</f>
        <v>0</v>
      </c>
    </row>
    <row r="29" spans="1:9">
      <c r="A29" s="1" t="s">
        <v>42</v>
      </c>
    </row>
    <row r="30" spans="1:9">
      <c r="A30" s="1" t="s">
        <v>43</v>
      </c>
    </row>
  </sheetData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30"/>
  <sheetViews>
    <sheetView tabSelected="1" workbookViewId="0">
      <selection activeCell="G29" sqref="G29"/>
    </sheetView>
  </sheetViews>
  <sheetFormatPr defaultColWidth="8.85546875" defaultRowHeight="15"/>
  <cols>
    <col min="1" max="1" width="4" style="1" bestFit="1" customWidth="1"/>
    <col min="2" max="2" width="10" style="1" bestFit="1" customWidth="1"/>
    <col min="3" max="3" width="47.85546875" style="1" bestFit="1" customWidth="1"/>
    <col min="4" max="4" width="3.7109375" style="1" bestFit="1" customWidth="1"/>
    <col min="5" max="5" width="8.28515625" style="1" bestFit="1" customWidth="1"/>
    <col min="6" max="6" width="7.855468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6384" width="8.85546875" style="1"/>
  </cols>
  <sheetData>
    <row r="3" spans="1:10">
      <c r="A3" s="27"/>
      <c r="B3" s="28" t="s">
        <v>38</v>
      </c>
      <c r="C3" s="27"/>
      <c r="D3" s="27"/>
      <c r="E3" s="27"/>
      <c r="F3" s="27"/>
      <c r="G3" s="27"/>
      <c r="H3" s="27"/>
      <c r="I3" s="27"/>
      <c r="J3" s="27"/>
    </row>
    <row r="4" spans="1:10">
      <c r="A4" s="27"/>
      <c r="B4" s="28" t="s">
        <v>39</v>
      </c>
      <c r="C4" s="27"/>
      <c r="D4" s="27"/>
      <c r="E4" s="27"/>
      <c r="F4" s="27"/>
      <c r="G4" s="27"/>
      <c r="H4" s="27"/>
      <c r="I4" s="27"/>
      <c r="J4" s="27"/>
    </row>
    <row r="5" spans="1:10">
      <c r="A5" s="27"/>
      <c r="B5" s="28" t="s">
        <v>40</v>
      </c>
      <c r="C5" s="27"/>
      <c r="D5" s="27"/>
      <c r="E5" s="27"/>
      <c r="F5" s="27"/>
      <c r="G5" s="27"/>
      <c r="H5" s="27"/>
      <c r="I5" s="27"/>
      <c r="J5" s="27"/>
    </row>
    <row r="6" spans="1:10">
      <c r="A6" s="27"/>
      <c r="B6" s="28" t="s">
        <v>44</v>
      </c>
      <c r="C6" s="27"/>
      <c r="D6" s="27"/>
      <c r="E6" s="27"/>
      <c r="F6" s="27"/>
      <c r="G6" s="27"/>
      <c r="H6" s="27"/>
      <c r="I6" s="27"/>
      <c r="J6" s="27"/>
    </row>
    <row r="7" spans="1:10">
      <c r="A7" s="27"/>
      <c r="B7" s="28" t="s">
        <v>45</v>
      </c>
      <c r="C7" s="27"/>
      <c r="D7" s="27"/>
      <c r="E7" s="27"/>
      <c r="F7" s="27"/>
      <c r="G7" s="27"/>
      <c r="H7" s="27"/>
      <c r="I7" s="27"/>
      <c r="J7" s="27"/>
    </row>
    <row r="8" spans="1:10">
      <c r="A8" s="27"/>
      <c r="B8" s="28"/>
      <c r="C8" s="27"/>
      <c r="D8" s="27"/>
      <c r="E8" s="27"/>
      <c r="F8" s="27"/>
      <c r="G8" s="27"/>
      <c r="H8" s="27"/>
      <c r="I8" s="27"/>
      <c r="J8" s="27"/>
    </row>
    <row r="9" spans="1:10" s="45" customFormat="1" ht="34.15" customHeight="1" thickBot="1">
      <c r="A9" s="52" t="s">
        <v>41</v>
      </c>
      <c r="B9" s="52"/>
      <c r="C9" s="52"/>
      <c r="D9" s="52"/>
      <c r="E9" s="52"/>
      <c r="F9" s="52"/>
      <c r="G9" s="52"/>
      <c r="H9" s="52"/>
      <c r="I9" s="52"/>
    </row>
    <row r="10" spans="1:10" ht="15.75" thickBot="1">
      <c r="A10" s="46" t="s">
        <v>20</v>
      </c>
      <c r="B10" s="47" t="s">
        <v>25</v>
      </c>
      <c r="C10" s="46" t="s">
        <v>26</v>
      </c>
      <c r="D10" s="46" t="s">
        <v>27</v>
      </c>
      <c r="E10" s="48" t="s">
        <v>28</v>
      </c>
      <c r="F10" s="48" t="s">
        <v>29</v>
      </c>
      <c r="G10" s="49" t="s">
        <v>30</v>
      </c>
      <c r="H10" s="50" t="s">
        <v>31</v>
      </c>
      <c r="I10" s="51" t="s">
        <v>32</v>
      </c>
    </row>
    <row r="11" spans="1:10" s="10" customFormat="1" ht="19.899999999999999" customHeight="1">
      <c r="A11" s="53"/>
      <c r="B11" s="54" t="s">
        <v>36</v>
      </c>
      <c r="C11" s="55"/>
      <c r="D11" s="55"/>
      <c r="E11" s="56"/>
      <c r="F11" s="56"/>
      <c r="G11" s="57"/>
      <c r="H11" s="58"/>
      <c r="I11" s="59"/>
    </row>
    <row r="12" spans="1:10">
      <c r="A12" s="60">
        <v>1</v>
      </c>
      <c r="B12" s="36">
        <v>764703</v>
      </c>
      <c r="C12" s="35" t="s">
        <v>2</v>
      </c>
      <c r="D12" s="35" t="s">
        <v>3</v>
      </c>
      <c r="E12" s="37">
        <v>1</v>
      </c>
      <c r="F12" s="37">
        <v>1500</v>
      </c>
      <c r="G12" s="38">
        <f t="shared" ref="G12:G26" si="0">E12*F12</f>
        <v>1500</v>
      </c>
      <c r="H12" s="39">
        <v>0</v>
      </c>
      <c r="I12" s="61">
        <f t="shared" ref="I12:I26" si="1">E12*H12</f>
        <v>0</v>
      </c>
    </row>
    <row r="13" spans="1:10">
      <c r="A13" s="60">
        <v>2</v>
      </c>
      <c r="B13" s="36">
        <v>781127</v>
      </c>
      <c r="C13" s="35" t="s">
        <v>5</v>
      </c>
      <c r="D13" s="35" t="s">
        <v>3</v>
      </c>
      <c r="E13" s="37">
        <v>1</v>
      </c>
      <c r="F13" s="37">
        <v>200</v>
      </c>
      <c r="G13" s="38">
        <f t="shared" si="0"/>
        <v>200</v>
      </c>
      <c r="H13" s="39">
        <v>0</v>
      </c>
      <c r="I13" s="61">
        <f t="shared" si="1"/>
        <v>0</v>
      </c>
    </row>
    <row r="14" spans="1:10">
      <c r="A14" s="60">
        <v>3</v>
      </c>
      <c r="B14" s="36">
        <v>171105</v>
      </c>
      <c r="C14" s="35" t="s">
        <v>6</v>
      </c>
      <c r="D14" s="35" t="s">
        <v>7</v>
      </c>
      <c r="E14" s="37">
        <v>2</v>
      </c>
      <c r="F14" s="37">
        <v>5</v>
      </c>
      <c r="G14" s="38">
        <f t="shared" si="0"/>
        <v>10</v>
      </c>
      <c r="H14" s="39">
        <v>0</v>
      </c>
      <c r="I14" s="61">
        <f t="shared" si="1"/>
        <v>0</v>
      </c>
    </row>
    <row r="15" spans="1:10">
      <c r="A15" s="60">
        <v>4</v>
      </c>
      <c r="B15" s="36">
        <v>171106</v>
      </c>
      <c r="C15" s="35" t="s">
        <v>8</v>
      </c>
      <c r="D15" s="35" t="s">
        <v>7</v>
      </c>
      <c r="E15" s="37">
        <v>4</v>
      </c>
      <c r="F15" s="37">
        <v>8</v>
      </c>
      <c r="G15" s="38">
        <f t="shared" si="0"/>
        <v>32</v>
      </c>
      <c r="H15" s="39">
        <v>0</v>
      </c>
      <c r="I15" s="61">
        <f t="shared" si="1"/>
        <v>0</v>
      </c>
    </row>
    <row r="16" spans="1:10">
      <c r="A16" s="60">
        <v>5</v>
      </c>
      <c r="B16" s="36">
        <v>171108</v>
      </c>
      <c r="C16" s="35" t="s">
        <v>9</v>
      </c>
      <c r="D16" s="35" t="s">
        <v>7</v>
      </c>
      <c r="E16" s="37">
        <v>3</v>
      </c>
      <c r="F16" s="37">
        <v>15</v>
      </c>
      <c r="G16" s="38">
        <f t="shared" si="0"/>
        <v>45</v>
      </c>
      <c r="H16" s="39">
        <v>0</v>
      </c>
      <c r="I16" s="61">
        <f t="shared" si="1"/>
        <v>0</v>
      </c>
    </row>
    <row r="17" spans="1:9">
      <c r="A17" s="60">
        <v>6</v>
      </c>
      <c r="B17" s="36">
        <v>783311</v>
      </c>
      <c r="C17" s="35" t="s">
        <v>10</v>
      </c>
      <c r="D17" s="35" t="s">
        <v>3</v>
      </c>
      <c r="E17" s="37">
        <v>1</v>
      </c>
      <c r="F17" s="37">
        <v>500</v>
      </c>
      <c r="G17" s="38">
        <f t="shared" si="0"/>
        <v>500</v>
      </c>
      <c r="H17" s="39">
        <v>0</v>
      </c>
      <c r="I17" s="61">
        <f t="shared" si="1"/>
        <v>0</v>
      </c>
    </row>
    <row r="18" spans="1:9">
      <c r="A18" s="60">
        <v>7</v>
      </c>
      <c r="B18" s="36">
        <v>784432</v>
      </c>
      <c r="C18" s="35" t="s">
        <v>11</v>
      </c>
      <c r="D18" s="35" t="s">
        <v>3</v>
      </c>
      <c r="E18" s="37">
        <v>1</v>
      </c>
      <c r="F18" s="37">
        <v>25</v>
      </c>
      <c r="G18" s="38">
        <f t="shared" si="0"/>
        <v>25</v>
      </c>
      <c r="H18" s="39">
        <v>0</v>
      </c>
      <c r="I18" s="61">
        <f t="shared" si="1"/>
        <v>0</v>
      </c>
    </row>
    <row r="19" spans="1:9">
      <c r="A19" s="60">
        <v>8</v>
      </c>
      <c r="B19" s="36">
        <v>784312</v>
      </c>
      <c r="C19" s="35" t="s">
        <v>12</v>
      </c>
      <c r="D19" s="35" t="s">
        <v>3</v>
      </c>
      <c r="E19" s="37">
        <v>8</v>
      </c>
      <c r="F19" s="37">
        <v>12</v>
      </c>
      <c r="G19" s="38">
        <f t="shared" si="0"/>
        <v>96</v>
      </c>
      <c r="H19" s="39">
        <v>0</v>
      </c>
      <c r="I19" s="61">
        <f t="shared" si="1"/>
        <v>0</v>
      </c>
    </row>
    <row r="20" spans="1:9">
      <c r="A20" s="60">
        <v>9</v>
      </c>
      <c r="B20" s="36">
        <v>434004</v>
      </c>
      <c r="C20" s="35" t="s">
        <v>13</v>
      </c>
      <c r="D20" s="35" t="s">
        <v>3</v>
      </c>
      <c r="E20" s="37">
        <v>9</v>
      </c>
      <c r="F20" s="37">
        <v>85</v>
      </c>
      <c r="G20" s="38">
        <f t="shared" si="0"/>
        <v>765</v>
      </c>
      <c r="H20" s="39">
        <v>0</v>
      </c>
      <c r="I20" s="61">
        <f t="shared" si="1"/>
        <v>0</v>
      </c>
    </row>
    <row r="21" spans="1:9">
      <c r="A21" s="60">
        <v>10</v>
      </c>
      <c r="B21" s="36">
        <v>435003</v>
      </c>
      <c r="C21" s="35" t="s">
        <v>14</v>
      </c>
      <c r="D21" s="35" t="s">
        <v>3</v>
      </c>
      <c r="E21" s="37">
        <v>1</v>
      </c>
      <c r="F21" s="37">
        <v>230</v>
      </c>
      <c r="G21" s="38">
        <f t="shared" si="0"/>
        <v>230</v>
      </c>
      <c r="H21" s="39">
        <v>0</v>
      </c>
      <c r="I21" s="61">
        <f t="shared" si="1"/>
        <v>0</v>
      </c>
    </row>
    <row r="22" spans="1:9">
      <c r="A22" s="60">
        <v>11</v>
      </c>
      <c r="B22" s="36">
        <v>435024</v>
      </c>
      <c r="C22" s="35" t="s">
        <v>15</v>
      </c>
      <c r="D22" s="35" t="s">
        <v>3</v>
      </c>
      <c r="E22" s="37">
        <v>1</v>
      </c>
      <c r="F22" s="37">
        <v>190</v>
      </c>
      <c r="G22" s="38">
        <f t="shared" si="0"/>
        <v>190</v>
      </c>
      <c r="H22" s="39">
        <v>0</v>
      </c>
      <c r="I22" s="61">
        <f t="shared" si="1"/>
        <v>0</v>
      </c>
    </row>
    <row r="23" spans="1:9">
      <c r="A23" s="60">
        <v>12</v>
      </c>
      <c r="B23" s="36">
        <v>438016</v>
      </c>
      <c r="C23" s="35" t="s">
        <v>16</v>
      </c>
      <c r="D23" s="35" t="s">
        <v>3</v>
      </c>
      <c r="E23" s="37">
        <v>1</v>
      </c>
      <c r="F23" s="37">
        <v>910</v>
      </c>
      <c r="G23" s="38">
        <f t="shared" si="0"/>
        <v>910</v>
      </c>
      <c r="H23" s="39">
        <v>0</v>
      </c>
      <c r="I23" s="61">
        <f t="shared" si="1"/>
        <v>0</v>
      </c>
    </row>
    <row r="24" spans="1:9">
      <c r="A24" s="60">
        <v>13</v>
      </c>
      <c r="B24" s="36">
        <v>438017</v>
      </c>
      <c r="C24" s="35" t="s">
        <v>17</v>
      </c>
      <c r="D24" s="35" t="s">
        <v>3</v>
      </c>
      <c r="E24" s="37">
        <v>1</v>
      </c>
      <c r="F24" s="37">
        <v>980</v>
      </c>
      <c r="G24" s="38">
        <f t="shared" si="0"/>
        <v>980</v>
      </c>
      <c r="H24" s="39">
        <v>0</v>
      </c>
      <c r="I24" s="61">
        <f t="shared" si="1"/>
        <v>0</v>
      </c>
    </row>
    <row r="25" spans="1:9">
      <c r="A25" s="60">
        <v>14</v>
      </c>
      <c r="B25" s="36">
        <v>438502</v>
      </c>
      <c r="C25" s="35" t="s">
        <v>18</v>
      </c>
      <c r="D25" s="35" t="s">
        <v>3</v>
      </c>
      <c r="E25" s="37">
        <v>1</v>
      </c>
      <c r="F25" s="37">
        <v>1200</v>
      </c>
      <c r="G25" s="38">
        <f t="shared" si="0"/>
        <v>1200</v>
      </c>
      <c r="H25" s="39">
        <v>0</v>
      </c>
      <c r="I25" s="61">
        <f t="shared" si="1"/>
        <v>0</v>
      </c>
    </row>
    <row r="26" spans="1:9" ht="15.75" thickBot="1">
      <c r="A26" s="62">
        <v>15</v>
      </c>
      <c r="B26" s="41">
        <v>441131</v>
      </c>
      <c r="C26" s="40" t="s">
        <v>19</v>
      </c>
      <c r="D26" s="40" t="s">
        <v>3</v>
      </c>
      <c r="E26" s="42">
        <v>1</v>
      </c>
      <c r="F26" s="42">
        <v>530</v>
      </c>
      <c r="G26" s="43">
        <f t="shared" si="0"/>
        <v>530</v>
      </c>
      <c r="H26" s="44">
        <v>0</v>
      </c>
      <c r="I26" s="63">
        <f t="shared" si="1"/>
        <v>0</v>
      </c>
    </row>
    <row r="27" spans="1:9" s="23" customFormat="1" thickBot="1">
      <c r="A27" s="64"/>
      <c r="B27" s="65"/>
      <c r="C27" s="66" t="s">
        <v>46</v>
      </c>
      <c r="D27" s="66"/>
      <c r="E27" s="67"/>
      <c r="F27" s="67"/>
      <c r="G27" s="68">
        <f>SUM(G12:G26)</f>
        <v>7213</v>
      </c>
      <c r="H27" s="69"/>
      <c r="I27" s="70">
        <f>SUM(I12:I26)</f>
        <v>0</v>
      </c>
    </row>
    <row r="28" spans="1:9">
      <c r="B28" s="6"/>
      <c r="E28" s="3"/>
      <c r="F28" s="3"/>
      <c r="G28" s="7"/>
      <c r="H28" s="8"/>
      <c r="I28" s="9"/>
    </row>
    <row r="29" spans="1:9">
      <c r="A29" s="1" t="s">
        <v>42</v>
      </c>
      <c r="B29" s="6"/>
      <c r="E29" s="3"/>
      <c r="F29" s="3"/>
      <c r="G29" s="7"/>
      <c r="H29" s="8"/>
      <c r="I29" s="9"/>
    </row>
    <row r="30" spans="1:9">
      <c r="A30" s="1" t="s">
        <v>43</v>
      </c>
      <c r="B30" s="6"/>
      <c r="E30" s="3"/>
      <c r="F30" s="3"/>
      <c r="G30" s="7"/>
      <c r="H30" s="8"/>
      <c r="I30" s="9"/>
    </row>
  </sheetData>
  <printOptions horizontalCentered="1"/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Data</vt:lpstr>
      <vt:lpstr>Soupis položek-</vt:lpstr>
      <vt:lpstr>Soupis položek+</vt:lpstr>
      <vt:lpstr>'Soupis položek-'!Názvy_tisku</vt:lpstr>
      <vt:lpstr>'Soupis položek+'!Názvy_tisku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dcterms:created xsi:type="dcterms:W3CDTF">2016-04-07T06:23:59Z</dcterms:created>
  <dcterms:modified xsi:type="dcterms:W3CDTF">2016-08-10T07:22:49Z</dcterms:modified>
</cp:coreProperties>
</file>