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příloha č.5" sheetId="1" r:id="rId1"/>
  </sheets>
  <definedNames/>
  <calcPr fullCalcOnLoad="1"/>
</workbook>
</file>

<file path=xl/sharedStrings.xml><?xml version="1.0" encoding="utf-8"?>
<sst xmlns="http://schemas.openxmlformats.org/spreadsheetml/2006/main" count="59" uniqueCount="30">
  <si>
    <t>čerpání úvěru</t>
  </si>
  <si>
    <t>úvěrové zatížení</t>
  </si>
  <si>
    <t>1. Úvěrové zatížení je uvedeno bez zajištění předfinancování SFDI,</t>
  </si>
  <si>
    <t>2. Předpokládá se, že úroky z navrhovaného úvěru budou hrazeny z příspěvku Karlovarského kraje,</t>
  </si>
  <si>
    <t>5. Předpokládá se, že faktury zhotovitelům budou propláceny měsíčně,</t>
  </si>
  <si>
    <t>6. Předpokládá se, že žádosti o dotace budou předkládány čtvrtletně,</t>
  </si>
  <si>
    <t>2016</t>
  </si>
  <si>
    <t>*) Splácení úvěru z prostředků KK</t>
  </si>
  <si>
    <t>2017</t>
  </si>
  <si>
    <t>2018</t>
  </si>
  <si>
    <t>2019</t>
  </si>
  <si>
    <t>splácení úvěru z EÚ</t>
  </si>
  <si>
    <t>splácení úvěru z KK</t>
  </si>
  <si>
    <t>7-12/13</t>
  </si>
  <si>
    <t>7-12/14</t>
  </si>
  <si>
    <t>1-6/15</t>
  </si>
  <si>
    <t>2020</t>
  </si>
  <si>
    <t>1-6/14</t>
  </si>
  <si>
    <t>7-12/15</t>
  </si>
  <si>
    <t>2021</t>
  </si>
  <si>
    <t>Úvěry ve výši 350 mil. Kč  a 650 mil. Kč (čerpání  2012-2015, splácení úvěru z dotací EÚ 2014-2016, pravidelné splátky z rozpočtu KK 2017-2021)</t>
  </si>
  <si>
    <t>Předpoklad čerpání a splácení úvěrů na zajištění finančního krytí jmenovitých akcí na silnicích II. a III. třídy v Karlovarském kraji,</t>
  </si>
  <si>
    <t>ÚVĚR  - ve výši 350 mil. Kč (již uzavřený)</t>
  </si>
  <si>
    <t>ÚVĚR  - ve výši 650 mil. Kč</t>
  </si>
  <si>
    <t>3. Do projektu, který by měl být hrazen z navrhovaného úvěru, budou zařazeny akce v celkovém objemu cca 790 mil Kč,</t>
  </si>
  <si>
    <t>4. Předpokládá se, že cca 85% nákladů na projekt bude hrazeno z prostředků EU, naše spolufinancování je cca 15%,</t>
  </si>
  <si>
    <t>7. Předpokládá se, že dotace budou poskytovány po uplynutí 8 měsíců od podání žádosti o dotaci,</t>
  </si>
  <si>
    <t>ÚVĚRY CELKEM</t>
  </si>
  <si>
    <t>které by měly být realizovány v letech 2013-2015 v rámci programů spolufinancovaných Evropskou unií</t>
  </si>
  <si>
    <t>příloha č.2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</si>
</sst>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 Unicode MS"/>
      <family val="2"/>
    </font>
    <font>
      <sz val="9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9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1"/>
      <color indexed="58"/>
      <name val="Times New Roman"/>
      <family val="1"/>
    </font>
    <font>
      <b/>
      <i/>
      <sz val="10"/>
      <color indexed="16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41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5" fillId="0" borderId="14" xfId="0" applyFont="1" applyFill="1" applyBorder="1" applyAlignment="1">
      <alignment horizontal="right"/>
    </xf>
    <xf numFmtId="0" fontId="15" fillId="33" borderId="14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6" fillId="0" borderId="17" xfId="0" applyFont="1" applyBorder="1" applyAlignment="1">
      <alignment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5" fillId="0" borderId="17" xfId="0" applyFont="1" applyFill="1" applyBorder="1" applyAlignment="1">
      <alignment horizontal="right"/>
    </xf>
    <xf numFmtId="0" fontId="17" fillId="35" borderId="17" xfId="0" applyFont="1" applyFill="1" applyBorder="1" applyAlignment="1">
      <alignment horizontal="right"/>
    </xf>
    <xf numFmtId="0" fontId="16" fillId="0" borderId="20" xfId="0" applyFont="1" applyBorder="1" applyAlignment="1">
      <alignment/>
    </xf>
    <xf numFmtId="0" fontId="15" fillId="0" borderId="20" xfId="0" applyFont="1" applyBorder="1" applyAlignment="1">
      <alignment horizontal="right"/>
    </xf>
    <xf numFmtId="0" fontId="15" fillId="0" borderId="21" xfId="0" applyFont="1" applyBorder="1" applyAlignment="1">
      <alignment horizontal="right"/>
    </xf>
    <xf numFmtId="0" fontId="15" fillId="0" borderId="22" xfId="0" applyFont="1" applyBorder="1" applyAlignment="1">
      <alignment horizontal="right"/>
    </xf>
    <xf numFmtId="0" fontId="17" fillId="0" borderId="20" xfId="0" applyFont="1" applyFill="1" applyBorder="1" applyAlignment="1">
      <alignment horizontal="right"/>
    </xf>
    <xf numFmtId="0" fontId="17" fillId="35" borderId="20" xfId="0" applyFont="1" applyFill="1" applyBorder="1" applyAlignment="1">
      <alignment horizontal="right"/>
    </xf>
    <xf numFmtId="0" fontId="16" fillId="36" borderId="23" xfId="0" applyFont="1" applyFill="1" applyBorder="1" applyAlignment="1">
      <alignment/>
    </xf>
    <xf numFmtId="0" fontId="17" fillId="37" borderId="23" xfId="0" applyFont="1" applyFill="1" applyBorder="1" applyAlignment="1">
      <alignment horizontal="right"/>
    </xf>
    <xf numFmtId="0" fontId="16" fillId="36" borderId="0" xfId="0" applyFont="1" applyFill="1" applyBorder="1" applyAlignment="1">
      <alignment/>
    </xf>
    <xf numFmtId="0" fontId="17" fillId="36" borderId="0" xfId="0" applyFont="1" applyFill="1" applyBorder="1" applyAlignment="1">
      <alignment horizontal="right"/>
    </xf>
    <xf numFmtId="0" fontId="10" fillId="36" borderId="0" xfId="0" applyFont="1" applyFill="1" applyAlignment="1">
      <alignment/>
    </xf>
    <xf numFmtId="0" fontId="10" fillId="38" borderId="0" xfId="0" applyFont="1" applyFill="1" applyAlignment="1">
      <alignment/>
    </xf>
    <xf numFmtId="0" fontId="17" fillId="0" borderId="0" xfId="0" applyFont="1" applyFill="1" applyBorder="1" applyAlignment="1">
      <alignment horizontal="right"/>
    </xf>
    <xf numFmtId="0" fontId="17" fillId="38" borderId="0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39" borderId="24" xfId="0" applyFont="1" applyFill="1" applyBorder="1" applyAlignment="1">
      <alignment/>
    </xf>
    <xf numFmtId="0" fontId="9" fillId="39" borderId="0" xfId="0" applyFont="1" applyFill="1" applyAlignment="1">
      <alignment/>
    </xf>
    <xf numFmtId="0" fontId="18" fillId="39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19.7109375" style="0" customWidth="1"/>
    <col min="2" max="3" width="9.7109375" style="0" customWidth="1"/>
    <col min="4" max="13" width="8.7109375" style="0" customWidth="1"/>
    <col min="14" max="14" width="6.7109375" style="0" customWidth="1"/>
  </cols>
  <sheetData>
    <row r="1" spans="16:17" ht="12.75">
      <c r="P1" s="54" t="s">
        <v>29</v>
      </c>
      <c r="Q1" s="54"/>
    </row>
    <row r="2" s="53" customFormat="1" ht="15">
      <c r="A2" s="53" t="s">
        <v>20</v>
      </c>
    </row>
    <row r="3" spans="1:5" ht="12.75">
      <c r="A3" s="9"/>
      <c r="B3" s="9"/>
      <c r="C3" s="9"/>
      <c r="D3" s="9"/>
      <c r="E3" s="9"/>
    </row>
    <row r="4" spans="1:5" ht="12.75">
      <c r="A4" s="9"/>
      <c r="B4" s="9"/>
      <c r="C4" s="9"/>
      <c r="D4" s="9"/>
      <c r="E4" s="9"/>
    </row>
    <row r="5" spans="1:13" ht="15">
      <c r="A5" s="10" t="s">
        <v>21</v>
      </c>
      <c r="B5" s="7"/>
      <c r="C5" s="7"/>
      <c r="D5" s="7"/>
      <c r="E5" s="7"/>
      <c r="F5" s="7"/>
      <c r="G5" s="10"/>
      <c r="H5" s="10"/>
      <c r="I5" s="10"/>
      <c r="J5" s="11"/>
      <c r="K5" s="11"/>
      <c r="L5" s="11"/>
      <c r="M5" s="6"/>
    </row>
    <row r="6" spans="1:13" ht="15">
      <c r="A6" s="10" t="s">
        <v>28</v>
      </c>
      <c r="B6" s="7"/>
      <c r="C6" s="7"/>
      <c r="D6" s="7"/>
      <c r="E6" s="7"/>
      <c r="F6" s="7"/>
      <c r="G6" s="10"/>
      <c r="H6" s="10"/>
      <c r="I6" s="10"/>
      <c r="J6" s="11"/>
      <c r="K6" s="11"/>
      <c r="L6" s="11"/>
      <c r="M6" s="6"/>
    </row>
    <row r="7" spans="1:13" ht="15">
      <c r="A7" s="10"/>
      <c r="B7" s="7"/>
      <c r="C7" s="7"/>
      <c r="D7" s="7"/>
      <c r="E7" s="7"/>
      <c r="F7" s="7"/>
      <c r="G7" s="10"/>
      <c r="H7" s="10"/>
      <c r="I7" s="10"/>
      <c r="J7" s="11"/>
      <c r="K7" s="11"/>
      <c r="L7" s="11"/>
      <c r="M7" s="6"/>
    </row>
    <row r="8" spans="1:13" ht="16.5" thickBot="1">
      <c r="A8" s="52" t="s">
        <v>27</v>
      </c>
      <c r="B8" s="13"/>
      <c r="C8" s="13"/>
      <c r="D8" s="13"/>
      <c r="E8" s="13"/>
      <c r="F8" s="13"/>
      <c r="G8" s="13"/>
      <c r="H8" s="13"/>
      <c r="I8" s="13"/>
      <c r="J8" s="14"/>
      <c r="K8" s="14"/>
      <c r="L8" s="14"/>
      <c r="M8" s="14"/>
    </row>
    <row r="9" spans="1:13" s="1" customFormat="1" ht="16.5" customHeight="1" thickBot="1">
      <c r="A9" s="15"/>
      <c r="B9" s="16" t="s">
        <v>13</v>
      </c>
      <c r="C9" s="16" t="s">
        <v>17</v>
      </c>
      <c r="D9" s="17" t="s">
        <v>14</v>
      </c>
      <c r="E9" s="18" t="s">
        <v>15</v>
      </c>
      <c r="F9" s="16" t="s">
        <v>18</v>
      </c>
      <c r="G9" s="19" t="s">
        <v>6</v>
      </c>
      <c r="H9" s="20" t="s">
        <v>8</v>
      </c>
      <c r="I9" s="20" t="s">
        <v>9</v>
      </c>
      <c r="J9" s="20" t="s">
        <v>10</v>
      </c>
      <c r="K9" s="20" t="s">
        <v>16</v>
      </c>
      <c r="L9" s="20" t="s">
        <v>19</v>
      </c>
      <c r="M9" s="21"/>
    </row>
    <row r="10" spans="1:13" ht="18" customHeight="1">
      <c r="A10" s="22" t="s">
        <v>0</v>
      </c>
      <c r="B10" s="23">
        <v>340</v>
      </c>
      <c r="C10" s="23">
        <v>390</v>
      </c>
      <c r="D10" s="24">
        <v>860</v>
      </c>
      <c r="E10" s="25"/>
      <c r="F10" s="23"/>
      <c r="G10" s="26"/>
      <c r="H10" s="27"/>
      <c r="I10" s="27"/>
      <c r="J10" s="27"/>
      <c r="K10" s="27"/>
      <c r="L10" s="27"/>
      <c r="M10" s="28">
        <f>SUM(B10:L10)</f>
        <v>1590</v>
      </c>
    </row>
    <row r="11" spans="1:14" ht="18" customHeight="1">
      <c r="A11" s="29" t="s">
        <v>11</v>
      </c>
      <c r="B11" s="30">
        <v>0</v>
      </c>
      <c r="C11" s="30">
        <v>289</v>
      </c>
      <c r="D11" s="31">
        <v>331</v>
      </c>
      <c r="E11" s="32">
        <v>730</v>
      </c>
      <c r="F11" s="30">
        <v>0</v>
      </c>
      <c r="G11" s="33"/>
      <c r="H11" s="34"/>
      <c r="I11" s="34"/>
      <c r="J11" s="34"/>
      <c r="K11" s="34"/>
      <c r="L11" s="34"/>
      <c r="M11" s="28">
        <f>SUM(B11:L11)</f>
        <v>1350</v>
      </c>
      <c r="N11" s="8"/>
    </row>
    <row r="12" spans="1:14" ht="18" customHeight="1">
      <c r="A12" s="35" t="s">
        <v>12</v>
      </c>
      <c r="B12" s="36"/>
      <c r="C12" s="36"/>
      <c r="D12" s="37"/>
      <c r="E12" s="38"/>
      <c r="F12" s="36"/>
      <c r="G12" s="39">
        <v>0</v>
      </c>
      <c r="H12" s="40">
        <v>54</v>
      </c>
      <c r="I12" s="40">
        <v>54</v>
      </c>
      <c r="J12" s="40">
        <v>54</v>
      </c>
      <c r="K12" s="40">
        <v>54</v>
      </c>
      <c r="L12" s="40">
        <v>24</v>
      </c>
      <c r="M12" s="28">
        <f>SUM(B12:L12)</f>
        <v>240</v>
      </c>
      <c r="N12" s="8"/>
    </row>
    <row r="13" spans="1:13" ht="18" customHeight="1" thickBot="1">
      <c r="A13" s="41" t="s">
        <v>1</v>
      </c>
      <c r="B13" s="42">
        <f>SUM(B10-B11)</f>
        <v>340</v>
      </c>
      <c r="C13" s="42">
        <f>B13+C10-C11</f>
        <v>441</v>
      </c>
      <c r="D13" s="42">
        <f>C13+D10-D11</f>
        <v>970</v>
      </c>
      <c r="E13" s="42">
        <f>D13+E10-E11</f>
        <v>240</v>
      </c>
      <c r="F13" s="42">
        <f>E13+F10-F11</f>
        <v>240</v>
      </c>
      <c r="G13" s="42">
        <f>F13+G10-G11</f>
        <v>240</v>
      </c>
      <c r="H13" s="42">
        <f>G13+H10-H11-H12</f>
        <v>186</v>
      </c>
      <c r="I13" s="42">
        <f>H13+I10-I11-I12</f>
        <v>132</v>
      </c>
      <c r="J13" s="42">
        <f>I13+J10-J11-J12</f>
        <v>78</v>
      </c>
      <c r="K13" s="42">
        <f>J13+K10-K11-K12</f>
        <v>24</v>
      </c>
      <c r="L13" s="42">
        <f>K13+L10-L11-L12</f>
        <v>0</v>
      </c>
      <c r="M13" s="28"/>
    </row>
    <row r="14" spans="1:13" ht="18" customHeigh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28"/>
    </row>
    <row r="15" spans="1:13" ht="16.5" thickBot="1">
      <c r="A15" s="50" t="s">
        <v>22</v>
      </c>
      <c r="B15" s="51"/>
      <c r="C15" s="51"/>
      <c r="D15" s="45"/>
      <c r="E15" s="45"/>
      <c r="F15" s="45"/>
      <c r="G15" s="45"/>
      <c r="H15" s="46"/>
      <c r="I15" s="45"/>
      <c r="J15" s="45"/>
      <c r="K15" s="45"/>
      <c r="L15" s="45"/>
      <c r="M15" s="28"/>
    </row>
    <row r="16" spans="1:13" s="1" customFormat="1" ht="16.5" customHeight="1" thickBot="1">
      <c r="A16" s="15"/>
      <c r="B16" s="16" t="s">
        <v>13</v>
      </c>
      <c r="C16" s="16" t="s">
        <v>17</v>
      </c>
      <c r="D16" s="17" t="s">
        <v>14</v>
      </c>
      <c r="E16" s="18" t="s">
        <v>15</v>
      </c>
      <c r="F16" s="16" t="s">
        <v>18</v>
      </c>
      <c r="G16" s="19" t="s">
        <v>6</v>
      </c>
      <c r="H16" s="20" t="s">
        <v>8</v>
      </c>
      <c r="I16" s="20" t="s">
        <v>9</v>
      </c>
      <c r="J16" s="20" t="s">
        <v>10</v>
      </c>
      <c r="K16" s="20" t="s">
        <v>16</v>
      </c>
      <c r="L16" s="21"/>
      <c r="M16" s="21"/>
    </row>
    <row r="17" spans="1:13" ht="18" customHeight="1">
      <c r="A17" s="22" t="s">
        <v>0</v>
      </c>
      <c r="B17" s="23">
        <v>300</v>
      </c>
      <c r="C17" s="23">
        <v>250</v>
      </c>
      <c r="D17" s="24">
        <v>250</v>
      </c>
      <c r="E17" s="25"/>
      <c r="F17" s="23"/>
      <c r="G17" s="26"/>
      <c r="H17" s="27"/>
      <c r="I17" s="27"/>
      <c r="J17" s="27"/>
      <c r="K17" s="27"/>
      <c r="L17" s="28">
        <f>SUM(B17:K17)</f>
        <v>800</v>
      </c>
      <c r="M17" s="28"/>
    </row>
    <row r="18" spans="1:13" ht="18" customHeight="1">
      <c r="A18" s="29" t="s">
        <v>11</v>
      </c>
      <c r="B18" s="30">
        <v>0</v>
      </c>
      <c r="C18" s="30">
        <v>255</v>
      </c>
      <c r="D18" s="31">
        <v>215</v>
      </c>
      <c r="E18" s="32">
        <v>210</v>
      </c>
      <c r="F18" s="30">
        <v>0</v>
      </c>
      <c r="G18" s="33"/>
      <c r="H18" s="34"/>
      <c r="I18" s="34"/>
      <c r="J18" s="34"/>
      <c r="K18" s="34"/>
      <c r="L18" s="28">
        <f>SUM(B18:K18)</f>
        <v>680</v>
      </c>
      <c r="M18" s="47"/>
    </row>
    <row r="19" spans="1:13" ht="18" customHeight="1">
      <c r="A19" s="35" t="s">
        <v>12</v>
      </c>
      <c r="B19" s="36"/>
      <c r="C19" s="36"/>
      <c r="D19" s="37"/>
      <c r="E19" s="38"/>
      <c r="F19" s="36"/>
      <c r="G19" s="39">
        <v>0</v>
      </c>
      <c r="H19" s="40">
        <v>30</v>
      </c>
      <c r="I19" s="40">
        <v>30</v>
      </c>
      <c r="J19" s="40">
        <v>30</v>
      </c>
      <c r="K19" s="40">
        <v>30</v>
      </c>
      <c r="L19" s="28">
        <f>SUM(B19:K19)</f>
        <v>120</v>
      </c>
      <c r="M19" s="47"/>
    </row>
    <row r="20" spans="1:13" ht="18" customHeight="1" thickBot="1">
      <c r="A20" s="41" t="s">
        <v>1</v>
      </c>
      <c r="B20" s="42">
        <f>SUM(B17-C34)</f>
        <v>300</v>
      </c>
      <c r="C20" s="42">
        <f>B20+C17-C18</f>
        <v>295</v>
      </c>
      <c r="D20" s="42">
        <f>C20+D17-D18</f>
        <v>330</v>
      </c>
      <c r="E20" s="42">
        <f>D20+E17-E18</f>
        <v>120</v>
      </c>
      <c r="F20" s="42">
        <f>E20+F17-F18</f>
        <v>120</v>
      </c>
      <c r="G20" s="42">
        <f>F20+G17-G18</f>
        <v>120</v>
      </c>
      <c r="H20" s="42">
        <f>G20+H17-H18-H19</f>
        <v>90</v>
      </c>
      <c r="I20" s="42">
        <f>H20+I17-I18-I19</f>
        <v>60</v>
      </c>
      <c r="J20" s="42">
        <f>I20+J17-J18-J19</f>
        <v>30</v>
      </c>
      <c r="K20" s="42">
        <f>J20+K17-K18-K19</f>
        <v>0</v>
      </c>
      <c r="L20" s="28"/>
      <c r="M20" s="28"/>
    </row>
    <row r="21" spans="1:13" ht="18" customHeight="1">
      <c r="A21" s="43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28"/>
      <c r="M21" s="28"/>
    </row>
    <row r="22" spans="1:13" ht="16.5" thickBot="1">
      <c r="A22" s="49" t="s">
        <v>23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28"/>
      <c r="M22" s="28"/>
    </row>
    <row r="23" spans="1:13" s="1" customFormat="1" ht="16.5" customHeight="1" thickBot="1">
      <c r="A23" s="15"/>
      <c r="B23" s="16" t="s">
        <v>13</v>
      </c>
      <c r="C23" s="16" t="s">
        <v>17</v>
      </c>
      <c r="D23" s="17" t="s">
        <v>14</v>
      </c>
      <c r="E23" s="18" t="s">
        <v>15</v>
      </c>
      <c r="F23" s="16" t="s">
        <v>18</v>
      </c>
      <c r="G23" s="19" t="s">
        <v>6</v>
      </c>
      <c r="H23" s="20" t="s">
        <v>8</v>
      </c>
      <c r="I23" s="20" t="s">
        <v>9</v>
      </c>
      <c r="J23" s="20" t="s">
        <v>10</v>
      </c>
      <c r="K23" s="20" t="s">
        <v>16</v>
      </c>
      <c r="L23" s="20" t="s">
        <v>19</v>
      </c>
      <c r="M23" s="21"/>
    </row>
    <row r="24" spans="1:13" ht="18" customHeight="1">
      <c r="A24" s="22" t="s">
        <v>0</v>
      </c>
      <c r="B24" s="23">
        <v>40</v>
      </c>
      <c r="C24" s="23">
        <v>140</v>
      </c>
      <c r="D24" s="24">
        <v>610</v>
      </c>
      <c r="E24" s="25"/>
      <c r="F24" s="23"/>
      <c r="G24" s="26"/>
      <c r="H24" s="27"/>
      <c r="I24" s="27"/>
      <c r="J24" s="27"/>
      <c r="K24" s="27"/>
      <c r="L24" s="27"/>
      <c r="M24" s="28">
        <f>SUM(B24:L24)</f>
        <v>790</v>
      </c>
    </row>
    <row r="25" spans="1:13" ht="18" customHeight="1">
      <c r="A25" s="29" t="s">
        <v>11</v>
      </c>
      <c r="B25" s="30">
        <v>0</v>
      </c>
      <c r="C25" s="30">
        <v>34</v>
      </c>
      <c r="D25" s="31">
        <v>116</v>
      </c>
      <c r="E25" s="32">
        <v>520</v>
      </c>
      <c r="F25" s="30">
        <v>0</v>
      </c>
      <c r="G25" s="33"/>
      <c r="H25" s="34"/>
      <c r="I25" s="34"/>
      <c r="J25" s="34"/>
      <c r="K25" s="34"/>
      <c r="L25" s="34"/>
      <c r="M25" s="28">
        <f>SUM(B25:L25)</f>
        <v>670</v>
      </c>
    </row>
    <row r="26" spans="1:13" ht="18" customHeight="1">
      <c r="A26" s="35" t="s">
        <v>12</v>
      </c>
      <c r="B26" s="36"/>
      <c r="C26" s="36"/>
      <c r="D26" s="37"/>
      <c r="E26" s="38"/>
      <c r="F26" s="36"/>
      <c r="G26" s="39">
        <v>0</v>
      </c>
      <c r="H26" s="40">
        <v>24</v>
      </c>
      <c r="I26" s="40">
        <v>24</v>
      </c>
      <c r="J26" s="40">
        <v>24</v>
      </c>
      <c r="K26" s="40">
        <v>24</v>
      </c>
      <c r="L26" s="40">
        <v>24</v>
      </c>
      <c r="M26" s="28">
        <f>SUM(H26:L26)</f>
        <v>120</v>
      </c>
    </row>
    <row r="27" spans="1:13" ht="18" customHeight="1" thickBot="1">
      <c r="A27" s="41" t="s">
        <v>1</v>
      </c>
      <c r="B27" s="42">
        <f>SUM(B24-C39)</f>
        <v>40</v>
      </c>
      <c r="C27" s="42">
        <f>B27+C24-C25</f>
        <v>146</v>
      </c>
      <c r="D27" s="42">
        <f>C27+D24-D25</f>
        <v>640</v>
      </c>
      <c r="E27" s="42">
        <f>D27+E24-E25</f>
        <v>120</v>
      </c>
      <c r="F27" s="42">
        <f>E27+F24-F25</f>
        <v>120</v>
      </c>
      <c r="G27" s="42">
        <f>F27+G24-G25</f>
        <v>120</v>
      </c>
      <c r="H27" s="42">
        <f>G27+H24-H25-H26</f>
        <v>96</v>
      </c>
      <c r="I27" s="42">
        <f>H27+I24-I25-I26</f>
        <v>72</v>
      </c>
      <c r="J27" s="42">
        <f>I27+J24-J25-J26</f>
        <v>48</v>
      </c>
      <c r="K27" s="42">
        <f>J27+K24-K25-K26</f>
        <v>24</v>
      </c>
      <c r="L27" s="42">
        <f>K27+L24-L25-L26</f>
        <v>0</v>
      </c>
      <c r="M27" s="28"/>
    </row>
    <row r="28" spans="1:13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5" customHeight="1">
      <c r="A29" s="2" t="s">
        <v>2</v>
      </c>
      <c r="B29" s="2"/>
      <c r="C29" s="2"/>
      <c r="D29" s="2"/>
      <c r="E29" s="2"/>
      <c r="F29" s="2"/>
      <c r="G29" s="12"/>
      <c r="H29" s="12"/>
      <c r="I29" s="12"/>
      <c r="J29" s="12"/>
      <c r="K29" s="12"/>
      <c r="L29" s="12"/>
      <c r="M29" s="3"/>
    </row>
    <row r="30" spans="1:12" ht="15" customHeight="1">
      <c r="A30" s="2" t="s">
        <v>3</v>
      </c>
      <c r="B30" s="2"/>
      <c r="C30" s="2"/>
      <c r="D30" s="2"/>
      <c r="E30" s="2"/>
      <c r="F30" s="2"/>
      <c r="G30" s="12"/>
      <c r="H30" s="12"/>
      <c r="I30" s="12"/>
      <c r="J30" s="12"/>
      <c r="K30" s="12"/>
      <c r="L30" s="12"/>
    </row>
    <row r="31" spans="1:12" ht="15" customHeight="1">
      <c r="A31" s="2" t="s">
        <v>24</v>
      </c>
      <c r="B31" s="2"/>
      <c r="C31" s="2"/>
      <c r="D31" s="2"/>
      <c r="E31" s="2"/>
      <c r="F31" s="2"/>
      <c r="G31" s="12"/>
      <c r="H31" s="12"/>
      <c r="I31" s="12"/>
      <c r="J31" s="12"/>
      <c r="K31" s="12"/>
      <c r="L31" s="12"/>
    </row>
    <row r="32" spans="1:12" ht="15" customHeight="1">
      <c r="A32" s="2" t="s">
        <v>25</v>
      </c>
      <c r="B32" s="2"/>
      <c r="C32" s="2"/>
      <c r="D32" s="2"/>
      <c r="E32" s="2"/>
      <c r="F32" s="2"/>
      <c r="G32" s="12"/>
      <c r="H32" s="12"/>
      <c r="I32" s="12"/>
      <c r="J32" s="12"/>
      <c r="K32" s="12"/>
      <c r="L32" s="12"/>
    </row>
    <row r="33" spans="1:12" ht="15" customHeight="1">
      <c r="A33" s="2" t="s">
        <v>4</v>
      </c>
      <c r="B33" s="2"/>
      <c r="C33" s="2"/>
      <c r="D33" s="2"/>
      <c r="E33" s="2"/>
      <c r="F33" s="2"/>
      <c r="G33" s="12"/>
      <c r="H33" s="12"/>
      <c r="I33" s="12"/>
      <c r="J33" s="12"/>
      <c r="K33" s="12"/>
      <c r="L33" s="12"/>
    </row>
    <row r="34" spans="1:12" ht="15" customHeight="1">
      <c r="A34" s="2" t="s">
        <v>5</v>
      </c>
      <c r="B34" s="2"/>
      <c r="C34" s="2"/>
      <c r="D34" s="2"/>
      <c r="E34" s="2"/>
      <c r="F34" s="2"/>
      <c r="G34" s="12"/>
      <c r="H34" s="12"/>
      <c r="I34" s="12"/>
      <c r="J34" s="12"/>
      <c r="K34" s="12"/>
      <c r="L34" s="12"/>
    </row>
    <row r="35" spans="1:12" ht="15" customHeight="1">
      <c r="A35" s="2" t="s">
        <v>26</v>
      </c>
      <c r="B35" s="2"/>
      <c r="C35" s="2"/>
      <c r="D35" s="2"/>
      <c r="E35" s="2"/>
      <c r="F35" s="2"/>
      <c r="G35" s="12"/>
      <c r="H35" s="12"/>
      <c r="I35" s="12"/>
      <c r="J35" s="12"/>
      <c r="K35" s="12"/>
      <c r="L35" s="12"/>
    </row>
    <row r="36" spans="1:2" ht="12.75">
      <c r="A36" s="4" t="s">
        <v>7</v>
      </c>
      <c r="B36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správa a údržba silnic Karlovarského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kupska_vlasta</dc:creator>
  <cp:keywords/>
  <dc:description/>
  <cp:lastModifiedBy>Vlasta Kupská</cp:lastModifiedBy>
  <cp:lastPrinted>2013-02-28T09:50:06Z</cp:lastPrinted>
  <dcterms:created xsi:type="dcterms:W3CDTF">2006-12-14T10:30:59Z</dcterms:created>
  <dcterms:modified xsi:type="dcterms:W3CDTF">2013-02-28T09:50:34Z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