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40" windowWidth="28800" windowHeight="16260"/>
  </bookViews>
  <sheets>
    <sheet name="náklady na pořízení" sheetId="1" r:id="rId1"/>
    <sheet name="náklady na provozování" sheetId="2" r:id="rId2"/>
  </sheets>
  <calcPr calcId="162913"/>
</workbook>
</file>

<file path=xl/calcChain.xml><?xml version="1.0" encoding="utf-8"?>
<calcChain xmlns="http://schemas.openxmlformats.org/spreadsheetml/2006/main">
  <c r="E16" i="2" l="1"/>
  <c r="H261" i="1" l="1"/>
  <c r="H255" i="1"/>
  <c r="H235" i="1"/>
  <c r="H216" i="1"/>
  <c r="H204" i="1"/>
  <c r="H189" i="1"/>
  <c r="H176" i="1"/>
  <c r="H164" i="1"/>
  <c r="H152" i="1"/>
  <c r="H140" i="1"/>
  <c r="H126" i="1"/>
  <c r="H114" i="1"/>
  <c r="H102" i="1"/>
  <c r="H90" i="1"/>
  <c r="H77" i="1"/>
  <c r="H65" i="1"/>
  <c r="E14" i="2" l="1"/>
  <c r="E15" i="2"/>
  <c r="E17" i="2"/>
  <c r="E18" i="2"/>
  <c r="E19" i="2"/>
  <c r="E13" i="2"/>
  <c r="E22" i="2" l="1"/>
  <c r="E26" i="2" s="1"/>
  <c r="E27" i="2" s="1"/>
  <c r="E28" i="2" s="1"/>
  <c r="H36" i="1" l="1"/>
  <c r="H24" i="1"/>
  <c r="H52" i="1" l="1"/>
  <c r="H264" i="1" s="1"/>
  <c r="H265" i="1" l="1"/>
  <c r="H266" i="1" s="1"/>
</calcChain>
</file>

<file path=xl/sharedStrings.xml><?xml version="1.0" encoding="utf-8"?>
<sst xmlns="http://schemas.openxmlformats.org/spreadsheetml/2006/main" count="404" uniqueCount="108">
  <si>
    <t>komponenta MKDS</t>
  </si>
  <si>
    <t>podrobný rozpis položky</t>
  </si>
  <si>
    <t>počet</t>
  </si>
  <si>
    <t>cena celkem</t>
  </si>
  <si>
    <t>výstroj kamerového bodu (rozvaděč, napájení, záložní zdroj, přenosová technologie)</t>
  </si>
  <si>
    <t>monitor pro živé sledování obrazu, držák na zeď, min. 52"</t>
  </si>
  <si>
    <t>výchozí elektrická revize KB</t>
  </si>
  <si>
    <t>instalace a doprava, drobný montážní materiál</t>
  </si>
  <si>
    <t>SNMP dohled KB (měření napětí, proudu, teploty, kontakt na dveře rozvaděče)</t>
  </si>
  <si>
    <t>otočná kamera (kamera, případný kryt, držák, příslušenství kamery)</t>
  </si>
  <si>
    <t>Celková cena pořízení MKDS bez DPH</t>
  </si>
  <si>
    <t>DPH 21%</t>
  </si>
  <si>
    <t>Celková cena pořízení MKDS s DPH</t>
  </si>
  <si>
    <t>jednotková cena</t>
  </si>
  <si>
    <t>celková cena</t>
  </si>
  <si>
    <t>celková cena za komponentu</t>
  </si>
  <si>
    <t>Za správnost vzorců v tabulce ručí uchazeč.</t>
  </si>
  <si>
    <t>ks</t>
  </si>
  <si>
    <t>Rozpočet má dva listy - náklady na pořízení a náklady na provozování.</t>
  </si>
  <si>
    <t>Pracoviště operátora</t>
  </si>
  <si>
    <t>Přenosové trasy, centrální prvek sítě</t>
  </si>
  <si>
    <t>Centrální prvek pro spojení kamerových bodů</t>
  </si>
  <si>
    <t>Jednotkové ceny vyplňujte prosím bez DPH.</t>
  </si>
  <si>
    <t>Celková cena za 1 měsíc provozu MKDS bez DPH</t>
  </si>
  <si>
    <t>Celková cena za 1 měsíc provozu MKDS s DPH</t>
  </si>
  <si>
    <t>Provozní náklady MKDS (měsíční)</t>
  </si>
  <si>
    <t>servis kamerového bodu</t>
  </si>
  <si>
    <t>servis pracoviště operátora</t>
  </si>
  <si>
    <t>PC sestava dle specifikace, monitor min. 26", klávesnice, myš</t>
  </si>
  <si>
    <t>instalace monitorů a pracoviště jako komplet</t>
  </si>
  <si>
    <t>záložní zdroj</t>
  </si>
  <si>
    <t>rack pro technologii a záložní zdroj</t>
  </si>
  <si>
    <t>výchozí elektriká revize pracoviště</t>
  </si>
  <si>
    <t>klávesnice pro kamerový systém</t>
  </si>
  <si>
    <t>drobný montážní materiál, kabely a příslušenství</t>
  </si>
  <si>
    <t>sw licence (pokud jsou požadovány)</t>
  </si>
  <si>
    <t>licence pro kamerové body (pokud jsou požadovány)</t>
  </si>
  <si>
    <t>konfigurace kamerových bodů</t>
  </si>
  <si>
    <t>výchozí elektriká revize</t>
  </si>
  <si>
    <t>elektrický přívod</t>
  </si>
  <si>
    <t>záložní zdroj vč. akumulátorů</t>
  </si>
  <si>
    <t>rozvaděč pro technologii a záložní zdroj vč. akumulátorů</t>
  </si>
  <si>
    <t>switch nebo jiný koncentrátor pro spojení kamer</t>
  </si>
  <si>
    <t>router nebo jiný vhodný síťový prvek</t>
  </si>
  <si>
    <t>kabelové trasy po objektu (dle umístění centrlního prvku)</t>
  </si>
  <si>
    <t>drobný montážní a spojovací materiál</t>
  </si>
  <si>
    <t>veškeré potřebné práce pro oživení MKDS</t>
  </si>
  <si>
    <t>pevná kamera vč. kamerového krytu, pokud je potřebný</t>
  </si>
  <si>
    <t>síťový prvek pro připojení kamer, dohledu a optického kabelu vč. optického modulu (obvykle SFP)</t>
  </si>
  <si>
    <t>výstroj kamerového bodu (zemní pilíř, rozvaděč, napájení, záložní zdroj, přenosová technologie)</t>
  </si>
  <si>
    <t>mj</t>
  </si>
  <si>
    <t>kpl</t>
  </si>
  <si>
    <t>kabel CYKY 3x1.5, elektroměr, jištění, drobný materiál</t>
  </si>
  <si>
    <t>h</t>
  </si>
  <si>
    <t>bm</t>
  </si>
  <si>
    <t>Položkový rozpočet MKDS Kostelec a Ostrov u Stříbra - pořízení</t>
  </si>
  <si>
    <t>Položkový rozpočet MKDS Kostelec a Ostrov u Stříbra - provoz</t>
  </si>
  <si>
    <t>pronájem serveru pro kameru do 3 Mpi</t>
  </si>
  <si>
    <t>pronájem serveru pro kameru do 8 Mpi</t>
  </si>
  <si>
    <t>Kabelová trasa Kostelec centrum</t>
  </si>
  <si>
    <t>Služebna OOP PČR - Stříbro</t>
  </si>
  <si>
    <t>Kamerové body Kostelec</t>
  </si>
  <si>
    <t>bod A, 1 pevná kamera</t>
  </si>
  <si>
    <t>bod B, 1 pevná kamera</t>
  </si>
  <si>
    <t>bod C, připojení tří stávajících kamer DS-2CD2643G0-IZS do systému MKDS</t>
  </si>
  <si>
    <t>3x kamera DS-2CD2643G0-IZS - již osazena na OÚ včetně kabeláže svedené do kanceláří</t>
  </si>
  <si>
    <t>bod D, 2 pevné kamery</t>
  </si>
  <si>
    <t>bod E, 2 pevné kamery</t>
  </si>
  <si>
    <t>bod G, 1 pevná kamera</t>
  </si>
  <si>
    <t>bod F, 1 otočná kamera</t>
  </si>
  <si>
    <t>bod H, 1 pevná kamera</t>
  </si>
  <si>
    <t>bod I, 1 pevná kamera</t>
  </si>
  <si>
    <t>Kamerové body Ostrov u Stříbra</t>
  </si>
  <si>
    <t>školení uživatelů MKDS (jeden pracovní den, 8h, 2 skupiny)</t>
  </si>
  <si>
    <t>mapa kamerových bodů ve formátu A1 vhodná k zarámování nebo zavěšení na zeď (OÚ Kostelec a OOP PČR)</t>
  </si>
  <si>
    <t>síťový prvek pro připojení kamer, dohledu a radiového spoje</t>
  </si>
  <si>
    <t>radiový spoj pro připojení kamerového bodu</t>
  </si>
  <si>
    <t>SFP, zásuvka pro zakončení opt. kabelu, pigtal, patch kord, svár</t>
  </si>
  <si>
    <t>kabelová trasa po pbjektu - přivod OK ze země do rozvaděč, do 35 bm</t>
  </si>
  <si>
    <t>elektrický přívod pro rozvaděč do 10m</t>
  </si>
  <si>
    <t>kabelová trasa kamera - rozvaděč, do 25m</t>
  </si>
  <si>
    <t>elektrický přívod pro KB do 15 m</t>
  </si>
  <si>
    <t>kabelová trasa po pbjektu - radiové spoje - rozvaděč, do 20 bm</t>
  </si>
  <si>
    <t>radiový spoj pro připojení kamerového bodu, směr C</t>
  </si>
  <si>
    <t>bod C, 1 otočná kamera</t>
  </si>
  <si>
    <t>radiový spoj pro připojení kamerového bodu, směr B, směr A a G</t>
  </si>
  <si>
    <t>radiový spoj pro připojení kamerového bodu, směr C, směr D</t>
  </si>
  <si>
    <t>bod D, 3 pevné kamery</t>
  </si>
  <si>
    <t>zemní práce - propojení sloupů VO pro kamery - 32 bm</t>
  </si>
  <si>
    <t>bod E, 1 pevná kamera</t>
  </si>
  <si>
    <t>instalace sloupu VO pro kameru</t>
  </si>
  <si>
    <t>bod F, 1 pevná kamera</t>
  </si>
  <si>
    <t>solární regulátor MPPT, kabely, jištění</t>
  </si>
  <si>
    <t>solární panel, držáky panelů</t>
  </si>
  <si>
    <t>dohled solárního regulátoru na ethernet a SNMP</t>
  </si>
  <si>
    <t>optická síť pro propojení kamerových bodů v centru obce - v souběhu s trasou VO</t>
  </si>
  <si>
    <t>napájení kamerových bodů na optické síti</t>
  </si>
  <si>
    <t>napájecí kabel pro kamerové body na trase optické sítě - napájení z bodu C - OÚ Kostelec</t>
  </si>
  <si>
    <t>instalace elektrického přívodu ke sloupu VO - zemní práce 25 bm</t>
  </si>
  <si>
    <t>radiový spoj pro kameru B</t>
  </si>
  <si>
    <t>radiový spoj pro připojení kamerového bodu z bodu D</t>
  </si>
  <si>
    <t>radiový spoj pro kameru A</t>
  </si>
  <si>
    <t>optický kabel k bodu B</t>
  </si>
  <si>
    <t>radiový spoj pro připojení kamerového bodu, směr D</t>
  </si>
  <si>
    <t>radiový spoj pro připojení kamerového bodu, směr B, směr E, směr F</t>
  </si>
  <si>
    <t>datová linka Ostrov pro spojení MKDS se serverem</t>
  </si>
  <si>
    <t>datová linka Kostelec pro spojení MKDS se serverem</t>
  </si>
  <si>
    <t>datová linka pro pracoviště operátora PČR Stříbro pro spojení se serverem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</si>
</sst>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/>
    <xf numFmtId="44" fontId="0" fillId="0" borderId="0" xfId="1" applyFont="1"/>
    <xf numFmtId="44" fontId="0" fillId="0" borderId="0" xfId="0" applyNumberFormat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4" fillId="5" borderId="0" xfId="0" applyFont="1" applyFill="1"/>
    <xf numFmtId="0" fontId="4" fillId="3" borderId="0" xfId="0" applyFont="1" applyFill="1" applyAlignment="1"/>
    <xf numFmtId="44" fontId="4" fillId="4" borderId="0" xfId="0" applyNumberFormat="1" applyFont="1" applyFill="1"/>
    <xf numFmtId="44" fontId="4" fillId="5" borderId="0" xfId="0" applyNumberFormat="1" applyFont="1" applyFill="1"/>
    <xf numFmtId="44" fontId="4" fillId="5" borderId="0" xfId="1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44" fontId="2" fillId="0" borderId="0" xfId="1" applyFont="1" applyFill="1"/>
    <xf numFmtId="44" fontId="0" fillId="0" borderId="0" xfId="0" applyNumberFormat="1" applyFill="1"/>
    <xf numFmtId="8" fontId="0" fillId="0" borderId="0" xfId="0" applyNumberFormat="1" applyFill="1"/>
    <xf numFmtId="0" fontId="4" fillId="0" borderId="0" xfId="0" applyFont="1" applyAlignment="1">
      <alignment horizontal="right"/>
    </xf>
    <xf numFmtId="0" fontId="7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4" fontId="4" fillId="0" borderId="0" xfId="0" applyNumberFormat="1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9"/>
  <sheetViews>
    <sheetView tabSelected="1" topLeftCell="A196" workbookViewId="0">
      <selection activeCell="C28" sqref="C28"/>
    </sheetView>
  </sheetViews>
  <sheetFormatPr defaultColWidth="8.81640625" defaultRowHeight="14.5" x14ac:dyDescent="0.35"/>
  <cols>
    <col min="2" max="2" width="23.453125" customWidth="1"/>
    <col min="3" max="3" width="106" customWidth="1"/>
    <col min="6" max="6" width="28.36328125" customWidth="1"/>
    <col min="7" max="7" width="16.36328125" customWidth="1"/>
    <col min="8" max="8" width="29.81640625" customWidth="1"/>
    <col min="10" max="11" width="14" bestFit="1" customWidth="1"/>
  </cols>
  <sheetData>
    <row r="2" spans="2:8" ht="23.5" x14ac:dyDescent="0.55000000000000004">
      <c r="B2" s="1" t="s">
        <v>55</v>
      </c>
    </row>
    <row r="4" spans="2:8" x14ac:dyDescent="0.35">
      <c r="B4" s="26" t="s">
        <v>18</v>
      </c>
    </row>
    <row r="6" spans="2:8" x14ac:dyDescent="0.35">
      <c r="B6" s="3" t="s">
        <v>16</v>
      </c>
    </row>
    <row r="7" spans="2:8" x14ac:dyDescent="0.35">
      <c r="B7" s="2" t="s">
        <v>22</v>
      </c>
    </row>
    <row r="8" spans="2:8" x14ac:dyDescent="0.35">
      <c r="B8" s="2"/>
    </row>
    <row r="10" spans="2:8" x14ac:dyDescent="0.35">
      <c r="B10" s="3" t="s">
        <v>0</v>
      </c>
      <c r="C10" s="3" t="s">
        <v>1</v>
      </c>
      <c r="D10" s="4" t="s">
        <v>2</v>
      </c>
      <c r="E10" s="4"/>
      <c r="F10" s="25" t="s">
        <v>13</v>
      </c>
      <c r="G10" s="25" t="s">
        <v>14</v>
      </c>
      <c r="H10" s="25" t="s">
        <v>15</v>
      </c>
    </row>
    <row r="11" spans="2:8" x14ac:dyDescent="0.35">
      <c r="D11" s="5" t="s">
        <v>17</v>
      </c>
      <c r="E11" s="5" t="s">
        <v>50</v>
      </c>
    </row>
    <row r="12" spans="2:8" x14ac:dyDescent="0.35">
      <c r="B12" s="16" t="s">
        <v>61</v>
      </c>
      <c r="C12" s="16"/>
      <c r="D12" s="16"/>
      <c r="E12" s="16"/>
      <c r="F12" s="16"/>
      <c r="G12" s="16"/>
      <c r="H12" s="16"/>
    </row>
    <row r="14" spans="2:8" x14ac:dyDescent="0.35">
      <c r="B14" s="6" t="s">
        <v>62</v>
      </c>
      <c r="C14" s="6"/>
      <c r="D14" s="6"/>
      <c r="E14" s="6"/>
      <c r="F14" s="6"/>
      <c r="G14" s="6"/>
      <c r="H14" s="6"/>
    </row>
    <row r="15" spans="2:8" x14ac:dyDescent="0.35">
      <c r="C15" t="s">
        <v>47</v>
      </c>
      <c r="D15" s="5">
        <v>1</v>
      </c>
      <c r="E15" s="5" t="s">
        <v>17</v>
      </c>
      <c r="F15" s="7"/>
      <c r="G15" s="8"/>
      <c r="H15" s="8"/>
    </row>
    <row r="16" spans="2:8" x14ac:dyDescent="0.35">
      <c r="C16" t="s">
        <v>4</v>
      </c>
      <c r="D16" s="5">
        <v>1</v>
      </c>
      <c r="E16" s="5" t="s">
        <v>51</v>
      </c>
      <c r="F16" s="7"/>
      <c r="G16" s="8"/>
      <c r="H16" s="8"/>
    </row>
    <row r="17" spans="2:8" x14ac:dyDescent="0.35">
      <c r="C17" t="s">
        <v>8</v>
      </c>
      <c r="D17" s="5">
        <v>1</v>
      </c>
      <c r="E17" s="5" t="s">
        <v>17</v>
      </c>
      <c r="F17" s="7"/>
      <c r="G17" s="8"/>
      <c r="H17" s="8"/>
    </row>
    <row r="18" spans="2:8" x14ac:dyDescent="0.35">
      <c r="C18" t="s">
        <v>75</v>
      </c>
      <c r="D18" s="5">
        <v>1</v>
      </c>
      <c r="E18" s="5" t="s">
        <v>17</v>
      </c>
      <c r="F18" s="7"/>
      <c r="G18" s="8"/>
      <c r="H18" s="8"/>
    </row>
    <row r="19" spans="2:8" x14ac:dyDescent="0.35">
      <c r="C19" t="s">
        <v>100</v>
      </c>
      <c r="D19" s="5">
        <v>1</v>
      </c>
      <c r="E19" s="5" t="s">
        <v>51</v>
      </c>
      <c r="F19" s="7"/>
      <c r="G19" s="8"/>
      <c r="H19" s="8"/>
    </row>
    <row r="20" spans="2:8" x14ac:dyDescent="0.35">
      <c r="C20" t="s">
        <v>7</v>
      </c>
      <c r="D20" s="5">
        <v>1</v>
      </c>
      <c r="E20" s="5" t="s">
        <v>51</v>
      </c>
      <c r="F20" s="7"/>
      <c r="G20" s="8"/>
      <c r="H20" s="8"/>
    </row>
    <row r="21" spans="2:8" x14ac:dyDescent="0.35">
      <c r="C21" t="s">
        <v>52</v>
      </c>
      <c r="D21" s="5">
        <v>1</v>
      </c>
      <c r="E21" s="5" t="s">
        <v>51</v>
      </c>
      <c r="F21" s="7"/>
      <c r="G21" s="8"/>
      <c r="H21" s="8"/>
    </row>
    <row r="22" spans="2:8" x14ac:dyDescent="0.35">
      <c r="C22" t="s">
        <v>6</v>
      </c>
      <c r="D22" s="5">
        <v>1</v>
      </c>
      <c r="E22" s="5" t="s">
        <v>17</v>
      </c>
      <c r="F22" s="7"/>
      <c r="G22" s="8"/>
      <c r="H22" s="8"/>
    </row>
    <row r="23" spans="2:8" ht="3.75" customHeight="1" x14ac:dyDescent="0.35">
      <c r="D23" s="5"/>
      <c r="E23" s="5"/>
    </row>
    <row r="24" spans="2:8" x14ac:dyDescent="0.35">
      <c r="C24" s="9" t="s">
        <v>3</v>
      </c>
      <c r="D24" s="10"/>
      <c r="E24" s="10"/>
      <c r="F24" s="9"/>
      <c r="G24" s="9"/>
      <c r="H24" s="17">
        <f>SUM(G15:G22)</f>
        <v>0</v>
      </c>
    </row>
    <row r="25" spans="2:8" x14ac:dyDescent="0.35">
      <c r="D25" s="5"/>
      <c r="E25" s="5"/>
    </row>
    <row r="26" spans="2:8" x14ac:dyDescent="0.35">
      <c r="B26" s="6" t="s">
        <v>63</v>
      </c>
      <c r="C26" s="6"/>
      <c r="D26" s="6"/>
      <c r="E26" s="6"/>
      <c r="F26" s="6"/>
      <c r="G26" s="6"/>
      <c r="H26" s="6"/>
    </row>
    <row r="27" spans="2:8" x14ac:dyDescent="0.35">
      <c r="C27" t="s">
        <v>47</v>
      </c>
      <c r="D27" s="5">
        <v>1</v>
      </c>
      <c r="E27" s="5" t="s">
        <v>17</v>
      </c>
      <c r="F27" s="7"/>
      <c r="G27" s="8"/>
      <c r="H27" s="8"/>
    </row>
    <row r="28" spans="2:8" x14ac:dyDescent="0.35">
      <c r="C28" t="s">
        <v>4</v>
      </c>
      <c r="D28" s="5">
        <v>1</v>
      </c>
      <c r="E28" s="5" t="s">
        <v>51</v>
      </c>
      <c r="F28" s="7"/>
      <c r="G28" s="8"/>
      <c r="H28" s="8"/>
    </row>
    <row r="29" spans="2:8" x14ac:dyDescent="0.35">
      <c r="C29" t="s">
        <v>8</v>
      </c>
      <c r="D29" s="5">
        <v>1</v>
      </c>
      <c r="E29" s="5" t="s">
        <v>17</v>
      </c>
      <c r="F29" s="7"/>
      <c r="G29" s="8"/>
      <c r="H29" s="8"/>
    </row>
    <row r="30" spans="2:8" x14ac:dyDescent="0.35">
      <c r="C30" t="s">
        <v>75</v>
      </c>
      <c r="D30" s="5">
        <v>1</v>
      </c>
      <c r="E30" s="5" t="s">
        <v>17</v>
      </c>
      <c r="F30" s="7"/>
      <c r="G30" s="8"/>
      <c r="H30" s="8"/>
    </row>
    <row r="31" spans="2:8" x14ac:dyDescent="0.35">
      <c r="C31" t="s">
        <v>76</v>
      </c>
      <c r="D31" s="5">
        <v>1</v>
      </c>
      <c r="E31" s="5" t="s">
        <v>51</v>
      </c>
      <c r="F31" s="7"/>
      <c r="G31" s="8"/>
      <c r="H31" s="8"/>
    </row>
    <row r="32" spans="2:8" x14ac:dyDescent="0.35">
      <c r="C32" t="s">
        <v>7</v>
      </c>
      <c r="D32" s="5">
        <v>1</v>
      </c>
      <c r="E32" s="5" t="s">
        <v>51</v>
      </c>
      <c r="F32" s="7"/>
      <c r="G32" s="8"/>
      <c r="H32" s="8"/>
    </row>
    <row r="33" spans="2:8" x14ac:dyDescent="0.35">
      <c r="C33" t="s">
        <v>52</v>
      </c>
      <c r="D33" s="5">
        <v>1</v>
      </c>
      <c r="E33" s="5" t="s">
        <v>51</v>
      </c>
      <c r="F33" s="7"/>
      <c r="G33" s="8"/>
      <c r="H33" s="8"/>
    </row>
    <row r="34" spans="2:8" x14ac:dyDescent="0.35">
      <c r="C34" t="s">
        <v>6</v>
      </c>
      <c r="D34" s="5">
        <v>1</v>
      </c>
      <c r="E34" s="5" t="s">
        <v>17</v>
      </c>
      <c r="F34" s="7"/>
      <c r="G34" s="8"/>
      <c r="H34" s="8"/>
    </row>
    <row r="35" spans="2:8" ht="3.75" customHeight="1" x14ac:dyDescent="0.35">
      <c r="D35" s="5"/>
      <c r="E35" s="5"/>
    </row>
    <row r="36" spans="2:8" x14ac:dyDescent="0.35">
      <c r="C36" s="9" t="s">
        <v>3</v>
      </c>
      <c r="D36" s="10"/>
      <c r="E36" s="10"/>
      <c r="F36" s="9"/>
      <c r="G36" s="9"/>
      <c r="H36" s="17">
        <f>SUM(G27:G34)</f>
        <v>0</v>
      </c>
    </row>
    <row r="38" spans="2:8" x14ac:dyDescent="0.35">
      <c r="B38" s="6" t="s">
        <v>64</v>
      </c>
      <c r="C38" s="6"/>
      <c r="D38" s="6"/>
      <c r="E38" s="6"/>
      <c r="F38" s="6"/>
      <c r="G38" s="6"/>
      <c r="H38" s="6"/>
    </row>
    <row r="39" spans="2:8" x14ac:dyDescent="0.35">
      <c r="C39" t="s">
        <v>65</v>
      </c>
      <c r="D39" s="5">
        <v>0</v>
      </c>
      <c r="E39" s="5" t="s">
        <v>17</v>
      </c>
      <c r="F39" s="7"/>
      <c r="G39" s="8"/>
      <c r="H39" s="8"/>
    </row>
    <row r="40" spans="2:8" x14ac:dyDescent="0.35">
      <c r="C40" t="s">
        <v>4</v>
      </c>
      <c r="D40" s="5">
        <v>1</v>
      </c>
      <c r="E40" s="5" t="s">
        <v>51</v>
      </c>
      <c r="F40" s="7"/>
      <c r="G40" s="8"/>
      <c r="H40" s="8"/>
    </row>
    <row r="41" spans="2:8" x14ac:dyDescent="0.35">
      <c r="C41" t="s">
        <v>8</v>
      </c>
      <c r="D41" s="5">
        <v>1</v>
      </c>
      <c r="E41" s="5" t="s">
        <v>17</v>
      </c>
      <c r="F41" s="7"/>
      <c r="G41" s="8"/>
      <c r="H41" s="8"/>
    </row>
    <row r="42" spans="2:8" x14ac:dyDescent="0.35">
      <c r="C42" t="s">
        <v>48</v>
      </c>
      <c r="D42" s="5">
        <v>1</v>
      </c>
      <c r="E42" s="5" t="s">
        <v>17</v>
      </c>
      <c r="F42" s="7"/>
      <c r="G42" s="8"/>
      <c r="H42" s="8"/>
    </row>
    <row r="43" spans="2:8" x14ac:dyDescent="0.35">
      <c r="C43" t="s">
        <v>77</v>
      </c>
      <c r="D43" s="5">
        <v>1</v>
      </c>
      <c r="E43" s="5" t="s">
        <v>51</v>
      </c>
      <c r="F43" s="7"/>
      <c r="G43" s="8"/>
      <c r="H43" s="8"/>
    </row>
    <row r="44" spans="2:8" x14ac:dyDescent="0.35">
      <c r="C44" t="s">
        <v>7</v>
      </c>
      <c r="D44" s="5">
        <v>1</v>
      </c>
      <c r="E44" s="5" t="s">
        <v>51</v>
      </c>
      <c r="F44" s="7"/>
      <c r="G44" s="8"/>
      <c r="H44" s="8"/>
    </row>
    <row r="45" spans="2:8" x14ac:dyDescent="0.35">
      <c r="C45" t="s">
        <v>78</v>
      </c>
      <c r="D45" s="5">
        <v>35</v>
      </c>
      <c r="E45" s="5" t="s">
        <v>54</v>
      </c>
      <c r="F45" s="7"/>
      <c r="G45" s="8"/>
      <c r="H45" s="8"/>
    </row>
    <row r="46" spans="2:8" x14ac:dyDescent="0.35">
      <c r="C46" t="s">
        <v>99</v>
      </c>
      <c r="D46" s="5">
        <v>1</v>
      </c>
      <c r="E46" s="5" t="s">
        <v>51</v>
      </c>
      <c r="F46" s="7"/>
      <c r="G46" s="8"/>
      <c r="H46" s="8"/>
    </row>
    <row r="47" spans="2:8" x14ac:dyDescent="0.35">
      <c r="C47" t="s">
        <v>82</v>
      </c>
      <c r="D47" s="5">
        <v>20</v>
      </c>
      <c r="E47" s="5" t="s">
        <v>54</v>
      </c>
      <c r="F47" s="7"/>
      <c r="G47" s="8"/>
      <c r="H47" s="8"/>
    </row>
    <row r="48" spans="2:8" x14ac:dyDescent="0.35">
      <c r="C48" t="s">
        <v>79</v>
      </c>
      <c r="D48" s="5">
        <v>10</v>
      </c>
      <c r="E48" s="5" t="s">
        <v>54</v>
      </c>
      <c r="F48" s="7"/>
      <c r="G48" s="8"/>
      <c r="H48" s="8"/>
    </row>
    <row r="49" spans="2:8" x14ac:dyDescent="0.35">
      <c r="C49" t="s">
        <v>52</v>
      </c>
      <c r="D49" s="5">
        <v>1</v>
      </c>
      <c r="E49" s="5" t="s">
        <v>51</v>
      </c>
      <c r="F49" s="7"/>
      <c r="G49" s="8"/>
      <c r="H49" s="8"/>
    </row>
    <row r="50" spans="2:8" x14ac:dyDescent="0.35">
      <c r="C50" t="s">
        <v>6</v>
      </c>
      <c r="D50" s="5">
        <v>1</v>
      </c>
      <c r="E50" s="5" t="s">
        <v>17</v>
      </c>
      <c r="F50" s="7"/>
      <c r="G50" s="8"/>
      <c r="H50" s="8"/>
    </row>
    <row r="51" spans="2:8" ht="3.75" customHeight="1" x14ac:dyDescent="0.35">
      <c r="D51" s="5"/>
      <c r="E51" s="5"/>
    </row>
    <row r="52" spans="2:8" x14ac:dyDescent="0.35">
      <c r="C52" s="9" t="s">
        <v>3</v>
      </c>
      <c r="D52" s="10"/>
      <c r="E52" s="10"/>
      <c r="F52" s="9"/>
      <c r="G52" s="9"/>
      <c r="H52" s="17">
        <f>SUM(G39:G50)</f>
        <v>0</v>
      </c>
    </row>
    <row r="54" spans="2:8" x14ac:dyDescent="0.35">
      <c r="B54" s="6" t="s">
        <v>66</v>
      </c>
      <c r="C54" s="6"/>
      <c r="D54" s="6"/>
      <c r="E54" s="6"/>
      <c r="F54" s="6"/>
      <c r="G54" s="6"/>
      <c r="H54" s="6"/>
    </row>
    <row r="55" spans="2:8" x14ac:dyDescent="0.35">
      <c r="C55" t="s">
        <v>47</v>
      </c>
      <c r="D55" s="5">
        <v>2</v>
      </c>
      <c r="E55" s="5" t="s">
        <v>17</v>
      </c>
      <c r="F55" s="7"/>
      <c r="G55" s="8"/>
      <c r="H55" s="8"/>
    </row>
    <row r="56" spans="2:8" x14ac:dyDescent="0.35">
      <c r="C56" t="s">
        <v>4</v>
      </c>
      <c r="D56" s="5">
        <v>1</v>
      </c>
      <c r="E56" s="5" t="s">
        <v>51</v>
      </c>
      <c r="F56" s="7"/>
      <c r="G56" s="8"/>
      <c r="H56" s="8"/>
    </row>
    <row r="57" spans="2:8" x14ac:dyDescent="0.35">
      <c r="C57" t="s">
        <v>8</v>
      </c>
      <c r="D57" s="5">
        <v>1</v>
      </c>
      <c r="E57" s="5" t="s">
        <v>17</v>
      </c>
      <c r="F57" s="7"/>
      <c r="G57" s="8"/>
      <c r="H57" s="8"/>
    </row>
    <row r="58" spans="2:8" x14ac:dyDescent="0.35">
      <c r="C58" t="s">
        <v>48</v>
      </c>
      <c r="D58" s="5">
        <v>1</v>
      </c>
      <c r="E58" s="5" t="s">
        <v>17</v>
      </c>
      <c r="F58" s="7"/>
      <c r="G58" s="8"/>
      <c r="H58" s="8"/>
    </row>
    <row r="59" spans="2:8" x14ac:dyDescent="0.35">
      <c r="C59" t="s">
        <v>77</v>
      </c>
      <c r="D59" s="5">
        <v>1</v>
      </c>
      <c r="E59" s="5" t="s">
        <v>51</v>
      </c>
      <c r="F59" s="7"/>
      <c r="G59" s="8"/>
      <c r="H59" s="8"/>
    </row>
    <row r="60" spans="2:8" x14ac:dyDescent="0.35">
      <c r="C60" t="s">
        <v>101</v>
      </c>
      <c r="D60" s="5">
        <v>1</v>
      </c>
      <c r="E60" s="5" t="s">
        <v>51</v>
      </c>
      <c r="F60" s="7"/>
      <c r="G60" s="8"/>
      <c r="H60" s="8"/>
    </row>
    <row r="61" spans="2:8" x14ac:dyDescent="0.35">
      <c r="C61" t="s">
        <v>7</v>
      </c>
      <c r="D61" s="5">
        <v>1</v>
      </c>
      <c r="E61" s="5" t="s">
        <v>51</v>
      </c>
      <c r="F61" s="7"/>
      <c r="G61" s="8"/>
      <c r="H61" s="8"/>
    </row>
    <row r="62" spans="2:8" x14ac:dyDescent="0.35">
      <c r="C62" t="s">
        <v>52</v>
      </c>
      <c r="D62" s="5">
        <v>1</v>
      </c>
      <c r="E62" s="5" t="s">
        <v>51</v>
      </c>
      <c r="F62" s="7"/>
      <c r="G62" s="8"/>
      <c r="H62" s="8"/>
    </row>
    <row r="63" spans="2:8" x14ac:dyDescent="0.35">
      <c r="C63" t="s">
        <v>6</v>
      </c>
      <c r="D63" s="5">
        <v>1</v>
      </c>
      <c r="E63" s="5" t="s">
        <v>17</v>
      </c>
      <c r="F63" s="7"/>
      <c r="G63" s="8"/>
      <c r="H63" s="8"/>
    </row>
    <row r="64" spans="2:8" ht="3.75" customHeight="1" x14ac:dyDescent="0.35">
      <c r="D64" s="5"/>
      <c r="E64" s="5"/>
    </row>
    <row r="65" spans="2:8" x14ac:dyDescent="0.35">
      <c r="C65" s="9" t="s">
        <v>3</v>
      </c>
      <c r="D65" s="10"/>
      <c r="E65" s="10"/>
      <c r="F65" s="9"/>
      <c r="G65" s="9"/>
      <c r="H65" s="17">
        <f>SUM(G55:G63)</f>
        <v>0</v>
      </c>
    </row>
    <row r="67" spans="2:8" x14ac:dyDescent="0.35">
      <c r="B67" s="6" t="s">
        <v>67</v>
      </c>
      <c r="C67" s="6"/>
      <c r="D67" s="6"/>
      <c r="E67" s="6"/>
      <c r="F67" s="6"/>
      <c r="G67" s="6"/>
      <c r="H67" s="6"/>
    </row>
    <row r="68" spans="2:8" x14ac:dyDescent="0.35">
      <c r="C68" t="s">
        <v>47</v>
      </c>
      <c r="D68" s="5">
        <v>2</v>
      </c>
      <c r="E68" s="5" t="s">
        <v>17</v>
      </c>
      <c r="F68" s="7"/>
      <c r="G68" s="8"/>
      <c r="H68" s="8"/>
    </row>
    <row r="69" spans="2:8" x14ac:dyDescent="0.35">
      <c r="C69" t="s">
        <v>4</v>
      </c>
      <c r="D69" s="5">
        <v>1</v>
      </c>
      <c r="E69" s="5" t="s">
        <v>51</v>
      </c>
      <c r="F69" s="7"/>
      <c r="G69" s="8"/>
      <c r="H69" s="8"/>
    </row>
    <row r="70" spans="2:8" x14ac:dyDescent="0.35">
      <c r="C70" t="s">
        <v>8</v>
      </c>
      <c r="D70" s="5">
        <v>1</v>
      </c>
      <c r="E70" s="5" t="s">
        <v>17</v>
      </c>
      <c r="F70" s="7"/>
      <c r="G70" s="8"/>
      <c r="H70" s="8"/>
    </row>
    <row r="71" spans="2:8" x14ac:dyDescent="0.35">
      <c r="C71" t="s">
        <v>48</v>
      </c>
      <c r="D71" s="5">
        <v>1</v>
      </c>
      <c r="E71" s="5" t="s">
        <v>17</v>
      </c>
      <c r="F71" s="7"/>
      <c r="G71" s="8"/>
      <c r="H71" s="8"/>
    </row>
    <row r="72" spans="2:8" x14ac:dyDescent="0.35">
      <c r="C72" t="s">
        <v>77</v>
      </c>
      <c r="D72" s="5">
        <v>1</v>
      </c>
      <c r="E72" s="5" t="s">
        <v>51</v>
      </c>
      <c r="F72" s="7"/>
      <c r="G72" s="8"/>
      <c r="H72" s="8"/>
    </row>
    <row r="73" spans="2:8" x14ac:dyDescent="0.35">
      <c r="C73" t="s">
        <v>7</v>
      </c>
      <c r="D73" s="5">
        <v>1</v>
      </c>
      <c r="E73" s="5" t="s">
        <v>51</v>
      </c>
      <c r="F73" s="7"/>
      <c r="G73" s="8"/>
      <c r="H73" s="8"/>
    </row>
    <row r="74" spans="2:8" x14ac:dyDescent="0.35">
      <c r="C74" t="s">
        <v>52</v>
      </c>
      <c r="D74" s="5">
        <v>1</v>
      </c>
      <c r="E74" s="5" t="s">
        <v>51</v>
      </c>
      <c r="F74" s="7"/>
      <c r="G74" s="8"/>
      <c r="H74" s="8"/>
    </row>
    <row r="75" spans="2:8" x14ac:dyDescent="0.35">
      <c r="C75" t="s">
        <v>6</v>
      </c>
      <c r="D75" s="5">
        <v>1</v>
      </c>
      <c r="E75" s="5" t="s">
        <v>17</v>
      </c>
      <c r="F75" s="7"/>
      <c r="G75" s="8"/>
      <c r="H75" s="8"/>
    </row>
    <row r="76" spans="2:8" ht="3.75" customHeight="1" x14ac:dyDescent="0.35">
      <c r="D76" s="5"/>
      <c r="E76" s="5"/>
    </row>
    <row r="77" spans="2:8" x14ac:dyDescent="0.35">
      <c r="C77" s="9" t="s">
        <v>3</v>
      </c>
      <c r="D77" s="10"/>
      <c r="E77" s="10"/>
      <c r="F77" s="9"/>
      <c r="G77" s="9"/>
      <c r="H77" s="17">
        <f>SUM(G68:G75)</f>
        <v>0</v>
      </c>
    </row>
    <row r="79" spans="2:8" x14ac:dyDescent="0.35">
      <c r="B79" s="6" t="s">
        <v>69</v>
      </c>
      <c r="C79" s="6"/>
      <c r="D79" s="6"/>
      <c r="E79" s="6"/>
      <c r="F79" s="6"/>
      <c r="G79" s="6"/>
      <c r="H79" s="6"/>
    </row>
    <row r="80" spans="2:8" x14ac:dyDescent="0.35">
      <c r="C80" t="s">
        <v>9</v>
      </c>
      <c r="D80" s="5">
        <v>1</v>
      </c>
      <c r="E80" s="5" t="s">
        <v>17</v>
      </c>
      <c r="F80" s="7"/>
      <c r="G80" s="8"/>
      <c r="H80" s="8"/>
    </row>
    <row r="81" spans="2:8" x14ac:dyDescent="0.35">
      <c r="C81" t="s">
        <v>49</v>
      </c>
      <c r="D81" s="5">
        <v>1</v>
      </c>
      <c r="E81" s="5" t="s">
        <v>51</v>
      </c>
      <c r="F81" s="7"/>
      <c r="G81" s="8"/>
      <c r="H81" s="8"/>
    </row>
    <row r="82" spans="2:8" x14ac:dyDescent="0.35">
      <c r="C82" t="s">
        <v>8</v>
      </c>
      <c r="D82" s="5">
        <v>1</v>
      </c>
      <c r="E82" s="5" t="s">
        <v>17</v>
      </c>
      <c r="F82" s="7"/>
      <c r="G82" s="8"/>
      <c r="H82" s="8"/>
    </row>
    <row r="83" spans="2:8" x14ac:dyDescent="0.35">
      <c r="C83" t="s">
        <v>48</v>
      </c>
      <c r="D83" s="5">
        <v>1</v>
      </c>
      <c r="E83" s="5" t="s">
        <v>17</v>
      </c>
      <c r="F83" s="7"/>
      <c r="G83" s="8"/>
      <c r="H83" s="8"/>
    </row>
    <row r="84" spans="2:8" x14ac:dyDescent="0.35">
      <c r="C84" t="s">
        <v>7</v>
      </c>
      <c r="D84" s="5">
        <v>1</v>
      </c>
      <c r="E84" s="5" t="s">
        <v>51</v>
      </c>
      <c r="F84" s="7"/>
      <c r="G84" s="8"/>
      <c r="H84" s="8"/>
    </row>
    <row r="85" spans="2:8" x14ac:dyDescent="0.35">
      <c r="C85" t="s">
        <v>80</v>
      </c>
      <c r="D85" s="5">
        <v>25</v>
      </c>
      <c r="E85" s="5" t="s">
        <v>54</v>
      </c>
      <c r="F85" s="7"/>
      <c r="G85" s="8"/>
      <c r="H85" s="8"/>
    </row>
    <row r="86" spans="2:8" x14ac:dyDescent="0.35">
      <c r="C86" t="s">
        <v>81</v>
      </c>
      <c r="D86" s="5">
        <v>15</v>
      </c>
      <c r="E86" s="5" t="s">
        <v>54</v>
      </c>
      <c r="F86" s="7"/>
      <c r="G86" s="8"/>
      <c r="H86" s="8"/>
    </row>
    <row r="87" spans="2:8" x14ac:dyDescent="0.35">
      <c r="C87" t="s">
        <v>52</v>
      </c>
      <c r="D87" s="5">
        <v>1</v>
      </c>
      <c r="E87" s="5" t="s">
        <v>51</v>
      </c>
      <c r="F87" s="7"/>
      <c r="G87" s="8"/>
      <c r="H87" s="8"/>
    </row>
    <row r="88" spans="2:8" x14ac:dyDescent="0.35">
      <c r="C88" t="s">
        <v>6</v>
      </c>
      <c r="D88" s="5">
        <v>1</v>
      </c>
      <c r="E88" s="5" t="s">
        <v>17</v>
      </c>
      <c r="F88" s="7"/>
      <c r="G88" s="8"/>
      <c r="H88" s="8"/>
    </row>
    <row r="89" spans="2:8" ht="3.75" customHeight="1" x14ac:dyDescent="0.35">
      <c r="D89" s="5"/>
      <c r="E89" s="5"/>
    </row>
    <row r="90" spans="2:8" x14ac:dyDescent="0.35">
      <c r="C90" s="9" t="s">
        <v>3</v>
      </c>
      <c r="D90" s="10"/>
      <c r="E90" s="10"/>
      <c r="F90" s="9"/>
      <c r="G90" s="9"/>
      <c r="H90" s="17">
        <f>SUM(G80:G88)</f>
        <v>0</v>
      </c>
    </row>
    <row r="92" spans="2:8" x14ac:dyDescent="0.35">
      <c r="B92" s="6" t="s">
        <v>68</v>
      </c>
      <c r="C92" s="6"/>
      <c r="D92" s="6"/>
      <c r="E92" s="6"/>
      <c r="F92" s="6"/>
      <c r="G92" s="6"/>
      <c r="H92" s="6"/>
    </row>
    <row r="93" spans="2:8" x14ac:dyDescent="0.35">
      <c r="C93" t="s">
        <v>47</v>
      </c>
      <c r="D93" s="5">
        <v>1</v>
      </c>
      <c r="E93" s="5" t="s">
        <v>17</v>
      </c>
      <c r="F93" s="7"/>
      <c r="G93" s="8"/>
      <c r="H93" s="8"/>
    </row>
    <row r="94" spans="2:8" x14ac:dyDescent="0.35">
      <c r="C94" t="s">
        <v>4</v>
      </c>
      <c r="D94" s="5">
        <v>1</v>
      </c>
      <c r="E94" s="5" t="s">
        <v>51</v>
      </c>
      <c r="F94" s="7"/>
      <c r="G94" s="8"/>
      <c r="H94" s="8"/>
    </row>
    <row r="95" spans="2:8" x14ac:dyDescent="0.35">
      <c r="C95" t="s">
        <v>8</v>
      </c>
      <c r="D95" s="5">
        <v>1</v>
      </c>
      <c r="E95" s="5" t="s">
        <v>17</v>
      </c>
      <c r="F95" s="7"/>
      <c r="G95" s="8"/>
      <c r="H95" s="8"/>
    </row>
    <row r="96" spans="2:8" x14ac:dyDescent="0.35">
      <c r="C96" t="s">
        <v>48</v>
      </c>
      <c r="D96" s="5">
        <v>1</v>
      </c>
      <c r="E96" s="5" t="s">
        <v>17</v>
      </c>
      <c r="F96" s="7"/>
      <c r="G96" s="8"/>
      <c r="H96" s="8"/>
    </row>
    <row r="97" spans="2:8" x14ac:dyDescent="0.35">
      <c r="C97" t="s">
        <v>77</v>
      </c>
      <c r="D97" s="5">
        <v>1</v>
      </c>
      <c r="E97" s="5" t="s">
        <v>51</v>
      </c>
      <c r="F97" s="7"/>
      <c r="G97" s="8"/>
      <c r="H97" s="8"/>
    </row>
    <row r="98" spans="2:8" x14ac:dyDescent="0.35">
      <c r="C98" t="s">
        <v>7</v>
      </c>
      <c r="D98" s="5">
        <v>1</v>
      </c>
      <c r="E98" s="5" t="s">
        <v>51</v>
      </c>
      <c r="F98" s="7"/>
      <c r="G98" s="8"/>
      <c r="H98" s="8"/>
    </row>
    <row r="99" spans="2:8" x14ac:dyDescent="0.35">
      <c r="C99" t="s">
        <v>52</v>
      </c>
      <c r="D99" s="5">
        <v>1</v>
      </c>
      <c r="E99" s="5" t="s">
        <v>51</v>
      </c>
      <c r="F99" s="7"/>
      <c r="G99" s="8"/>
      <c r="H99" s="8"/>
    </row>
    <row r="100" spans="2:8" x14ac:dyDescent="0.35">
      <c r="C100" t="s">
        <v>6</v>
      </c>
      <c r="D100" s="5">
        <v>1</v>
      </c>
      <c r="E100" s="5" t="s">
        <v>17</v>
      </c>
      <c r="F100" s="7"/>
      <c r="G100" s="8"/>
      <c r="H100" s="8"/>
    </row>
    <row r="101" spans="2:8" ht="3.75" customHeight="1" x14ac:dyDescent="0.35">
      <c r="D101" s="5"/>
      <c r="E101" s="5"/>
    </row>
    <row r="102" spans="2:8" x14ac:dyDescent="0.35">
      <c r="C102" s="9" t="s">
        <v>3</v>
      </c>
      <c r="D102" s="10"/>
      <c r="E102" s="10"/>
      <c r="F102" s="9"/>
      <c r="G102" s="9"/>
      <c r="H102" s="17">
        <f>SUM(G93:G100)</f>
        <v>0</v>
      </c>
    </row>
    <row r="103" spans="2:8" x14ac:dyDescent="0.35">
      <c r="C103" s="11"/>
      <c r="D103" s="12"/>
      <c r="E103" s="12"/>
      <c r="F103" s="11"/>
      <c r="G103" s="11"/>
      <c r="H103" s="11"/>
    </row>
    <row r="104" spans="2:8" x14ac:dyDescent="0.35">
      <c r="B104" s="6" t="s">
        <v>70</v>
      </c>
      <c r="C104" s="6"/>
      <c r="D104" s="6"/>
      <c r="E104" s="6"/>
      <c r="F104" s="6"/>
      <c r="G104" s="6"/>
      <c r="H104" s="6"/>
    </row>
    <row r="105" spans="2:8" x14ac:dyDescent="0.35">
      <c r="C105" t="s">
        <v>47</v>
      </c>
      <c r="D105" s="5">
        <v>1</v>
      </c>
      <c r="E105" s="5" t="s">
        <v>17</v>
      </c>
      <c r="F105" s="7"/>
      <c r="G105" s="8"/>
      <c r="H105" s="8"/>
    </row>
    <row r="106" spans="2:8" x14ac:dyDescent="0.35">
      <c r="C106" t="s">
        <v>4</v>
      </c>
      <c r="D106" s="5">
        <v>1</v>
      </c>
      <c r="E106" s="5" t="s">
        <v>51</v>
      </c>
      <c r="F106" s="7"/>
      <c r="G106" s="8"/>
      <c r="H106" s="8"/>
    </row>
    <row r="107" spans="2:8" x14ac:dyDescent="0.35">
      <c r="C107" t="s">
        <v>8</v>
      </c>
      <c r="D107" s="5">
        <v>1</v>
      </c>
      <c r="E107" s="5" t="s">
        <v>17</v>
      </c>
      <c r="F107" s="7"/>
      <c r="G107" s="8"/>
      <c r="H107" s="8"/>
    </row>
    <row r="108" spans="2:8" x14ac:dyDescent="0.35">
      <c r="C108" t="s">
        <v>48</v>
      </c>
      <c r="D108" s="5">
        <v>1</v>
      </c>
      <c r="E108" s="5" t="s">
        <v>17</v>
      </c>
      <c r="F108" s="7"/>
      <c r="G108" s="8"/>
      <c r="H108" s="8"/>
    </row>
    <row r="109" spans="2:8" x14ac:dyDescent="0.35">
      <c r="C109" t="s">
        <v>77</v>
      </c>
      <c r="D109" s="5">
        <v>1</v>
      </c>
      <c r="E109" s="5" t="s">
        <v>51</v>
      </c>
      <c r="F109" s="7"/>
      <c r="G109" s="8"/>
      <c r="H109" s="8"/>
    </row>
    <row r="110" spans="2:8" x14ac:dyDescent="0.35">
      <c r="C110" t="s">
        <v>7</v>
      </c>
      <c r="D110" s="5">
        <v>1</v>
      </c>
      <c r="E110" s="5" t="s">
        <v>51</v>
      </c>
      <c r="F110" s="7"/>
      <c r="G110" s="8"/>
      <c r="H110" s="8"/>
    </row>
    <row r="111" spans="2:8" x14ac:dyDescent="0.35">
      <c r="C111" t="s">
        <v>52</v>
      </c>
      <c r="D111" s="5">
        <v>1</v>
      </c>
      <c r="E111" s="5" t="s">
        <v>51</v>
      </c>
      <c r="F111" s="7"/>
      <c r="G111" s="8"/>
      <c r="H111" s="8"/>
    </row>
    <row r="112" spans="2:8" x14ac:dyDescent="0.35">
      <c r="C112" t="s">
        <v>6</v>
      </c>
      <c r="D112" s="5">
        <v>1</v>
      </c>
      <c r="E112" s="5" t="s">
        <v>17</v>
      </c>
      <c r="F112" s="7"/>
      <c r="G112" s="8"/>
      <c r="H112" s="8"/>
    </row>
    <row r="113" spans="2:8" ht="3.75" customHeight="1" x14ac:dyDescent="0.35">
      <c r="D113" s="5"/>
      <c r="E113" s="5"/>
    </row>
    <row r="114" spans="2:8" x14ac:dyDescent="0.35">
      <c r="C114" s="9" t="s">
        <v>3</v>
      </c>
      <c r="D114" s="10"/>
      <c r="E114" s="10"/>
      <c r="F114" s="9"/>
      <c r="G114" s="9"/>
      <c r="H114" s="17">
        <f>SUM(G105:G112)</f>
        <v>0</v>
      </c>
    </row>
    <row r="115" spans="2:8" x14ac:dyDescent="0.35">
      <c r="C115" s="11"/>
      <c r="D115" s="12"/>
      <c r="E115" s="12"/>
      <c r="F115" s="11"/>
      <c r="G115" s="11"/>
      <c r="H115" s="11"/>
    </row>
    <row r="116" spans="2:8" x14ac:dyDescent="0.35">
      <c r="B116" s="6" t="s">
        <v>71</v>
      </c>
      <c r="C116" s="6"/>
      <c r="D116" s="6"/>
      <c r="E116" s="6"/>
      <c r="F116" s="6"/>
      <c r="G116" s="6"/>
      <c r="H116" s="6"/>
    </row>
    <row r="117" spans="2:8" x14ac:dyDescent="0.35">
      <c r="C117" t="s">
        <v>47</v>
      </c>
      <c r="D117" s="5">
        <v>1</v>
      </c>
      <c r="E117" s="5" t="s">
        <v>17</v>
      </c>
      <c r="F117" s="7"/>
      <c r="G117" s="8"/>
      <c r="H117" s="8"/>
    </row>
    <row r="118" spans="2:8" x14ac:dyDescent="0.35">
      <c r="C118" t="s">
        <v>4</v>
      </c>
      <c r="D118" s="5">
        <v>1</v>
      </c>
      <c r="E118" s="5" t="s">
        <v>51</v>
      </c>
      <c r="F118" s="7"/>
      <c r="G118" s="8"/>
      <c r="H118" s="8"/>
    </row>
    <row r="119" spans="2:8" x14ac:dyDescent="0.35">
      <c r="C119" t="s">
        <v>8</v>
      </c>
      <c r="D119" s="5">
        <v>1</v>
      </c>
      <c r="E119" s="5" t="s">
        <v>17</v>
      </c>
      <c r="F119" s="7"/>
      <c r="G119" s="8"/>
      <c r="H119" s="8"/>
    </row>
    <row r="120" spans="2:8" x14ac:dyDescent="0.35">
      <c r="C120" t="s">
        <v>75</v>
      </c>
      <c r="D120" s="5">
        <v>1</v>
      </c>
      <c r="E120" s="5" t="s">
        <v>17</v>
      </c>
      <c r="F120" s="7"/>
      <c r="G120" s="8"/>
      <c r="H120" s="8"/>
    </row>
    <row r="121" spans="2:8" x14ac:dyDescent="0.35">
      <c r="C121" t="s">
        <v>102</v>
      </c>
      <c r="D121" s="5">
        <v>1</v>
      </c>
      <c r="E121" s="5" t="s">
        <v>51</v>
      </c>
      <c r="F121" s="7"/>
      <c r="G121" s="8"/>
      <c r="H121" s="8"/>
    </row>
    <row r="122" spans="2:8" x14ac:dyDescent="0.35">
      <c r="C122" t="s">
        <v>7</v>
      </c>
      <c r="D122" s="5">
        <v>1</v>
      </c>
      <c r="E122" s="5" t="s">
        <v>51</v>
      </c>
      <c r="F122" s="7"/>
      <c r="G122" s="8"/>
      <c r="H122" s="8"/>
    </row>
    <row r="123" spans="2:8" x14ac:dyDescent="0.35">
      <c r="C123" t="s">
        <v>52</v>
      </c>
      <c r="D123" s="5">
        <v>1</v>
      </c>
      <c r="E123" s="5" t="s">
        <v>51</v>
      </c>
      <c r="F123" s="7"/>
      <c r="G123" s="8"/>
      <c r="H123" s="8"/>
    </row>
    <row r="124" spans="2:8" x14ac:dyDescent="0.35">
      <c r="C124" t="s">
        <v>6</v>
      </c>
      <c r="D124" s="5">
        <v>1</v>
      </c>
      <c r="E124" s="5" t="s">
        <v>17</v>
      </c>
      <c r="F124" s="7"/>
      <c r="G124" s="8"/>
      <c r="H124" s="8"/>
    </row>
    <row r="125" spans="2:8" ht="3.75" customHeight="1" x14ac:dyDescent="0.35">
      <c r="D125" s="5"/>
      <c r="E125" s="5"/>
    </row>
    <row r="126" spans="2:8" x14ac:dyDescent="0.35">
      <c r="C126" s="9" t="s">
        <v>3</v>
      </c>
      <c r="D126" s="10"/>
      <c r="E126" s="10"/>
      <c r="F126" s="9"/>
      <c r="G126" s="9"/>
      <c r="H126" s="17">
        <f>SUM(G117:G124)</f>
        <v>0</v>
      </c>
    </row>
    <row r="127" spans="2:8" x14ac:dyDescent="0.35">
      <c r="C127" s="11"/>
      <c r="D127" s="12"/>
      <c r="E127" s="12"/>
      <c r="F127" s="11"/>
      <c r="G127" s="11"/>
      <c r="H127" s="11"/>
    </row>
    <row r="128" spans="2:8" x14ac:dyDescent="0.35">
      <c r="B128" s="16" t="s">
        <v>72</v>
      </c>
      <c r="C128" s="16"/>
      <c r="D128" s="16"/>
      <c r="E128" s="16"/>
      <c r="F128" s="16"/>
      <c r="G128" s="16"/>
      <c r="H128" s="16"/>
    </row>
    <row r="129" spans="2:8" x14ac:dyDescent="0.35">
      <c r="C129" s="11"/>
      <c r="D129" s="12"/>
      <c r="E129" s="12"/>
      <c r="F129" s="11"/>
      <c r="G129" s="11"/>
      <c r="H129" s="11"/>
    </row>
    <row r="130" spans="2:8" x14ac:dyDescent="0.35">
      <c r="B130" s="6" t="s">
        <v>62</v>
      </c>
      <c r="C130" s="6"/>
      <c r="D130" s="6"/>
      <c r="E130" s="6"/>
      <c r="F130" s="6"/>
      <c r="G130" s="6"/>
      <c r="H130" s="6"/>
    </row>
    <row r="131" spans="2:8" x14ac:dyDescent="0.35">
      <c r="C131" t="s">
        <v>47</v>
      </c>
      <c r="D131" s="5">
        <v>1</v>
      </c>
      <c r="E131" s="5" t="s">
        <v>17</v>
      </c>
      <c r="F131" s="11"/>
      <c r="G131" s="11"/>
      <c r="H131" s="11"/>
    </row>
    <row r="132" spans="2:8" x14ac:dyDescent="0.35">
      <c r="C132" t="s">
        <v>4</v>
      </c>
      <c r="D132" s="5">
        <v>1</v>
      </c>
      <c r="E132" s="5" t="s">
        <v>51</v>
      </c>
      <c r="F132" s="11"/>
      <c r="G132" s="11"/>
      <c r="H132" s="11"/>
    </row>
    <row r="133" spans="2:8" x14ac:dyDescent="0.35">
      <c r="C133" t="s">
        <v>8</v>
      </c>
      <c r="D133" s="5">
        <v>1</v>
      </c>
      <c r="E133" s="5" t="s">
        <v>17</v>
      </c>
      <c r="F133" s="11"/>
      <c r="G133" s="11"/>
      <c r="H133" s="11"/>
    </row>
    <row r="134" spans="2:8" x14ac:dyDescent="0.35">
      <c r="C134" t="s">
        <v>75</v>
      </c>
      <c r="D134" s="5">
        <v>1</v>
      </c>
      <c r="E134" s="5" t="s">
        <v>17</v>
      </c>
      <c r="F134" s="11"/>
      <c r="G134" s="11"/>
      <c r="H134" s="11"/>
    </row>
    <row r="135" spans="2:8" x14ac:dyDescent="0.35">
      <c r="C135" t="s">
        <v>83</v>
      </c>
      <c r="D135" s="5">
        <v>1</v>
      </c>
      <c r="E135" s="5" t="s">
        <v>51</v>
      </c>
      <c r="F135" s="11"/>
      <c r="G135" s="11"/>
      <c r="H135" s="11"/>
    </row>
    <row r="136" spans="2:8" x14ac:dyDescent="0.35">
      <c r="C136" t="s">
        <v>7</v>
      </c>
      <c r="D136" s="5">
        <v>1</v>
      </c>
      <c r="E136" s="5" t="s">
        <v>51</v>
      </c>
      <c r="F136" s="11"/>
      <c r="G136" s="11"/>
      <c r="H136" s="11"/>
    </row>
    <row r="137" spans="2:8" x14ac:dyDescent="0.35">
      <c r="C137" t="s">
        <v>52</v>
      </c>
      <c r="D137" s="5">
        <v>1</v>
      </c>
      <c r="E137" s="5" t="s">
        <v>51</v>
      </c>
      <c r="F137" s="11"/>
      <c r="G137" s="11"/>
      <c r="H137" s="11"/>
    </row>
    <row r="138" spans="2:8" x14ac:dyDescent="0.35">
      <c r="C138" t="s">
        <v>6</v>
      </c>
      <c r="D138" s="5">
        <v>1</v>
      </c>
      <c r="E138" s="5" t="s">
        <v>17</v>
      </c>
      <c r="F138" s="11"/>
      <c r="G138" s="11"/>
      <c r="H138" s="11"/>
    </row>
    <row r="139" spans="2:8" ht="3.75" customHeight="1" x14ac:dyDescent="0.35">
      <c r="D139" s="5"/>
      <c r="E139" s="5"/>
    </row>
    <row r="140" spans="2:8" x14ac:dyDescent="0.35">
      <c r="C140" s="9" t="s">
        <v>3</v>
      </c>
      <c r="D140" s="10"/>
      <c r="E140" s="10"/>
      <c r="F140" s="9"/>
      <c r="G140" s="9"/>
      <c r="H140" s="17">
        <f>SUM(G131:G138)</f>
        <v>0</v>
      </c>
    </row>
    <row r="141" spans="2:8" x14ac:dyDescent="0.35">
      <c r="C141" s="11"/>
      <c r="D141" s="12"/>
      <c r="E141" s="12"/>
      <c r="F141" s="11"/>
      <c r="G141" s="11"/>
      <c r="H141" s="11"/>
    </row>
    <row r="142" spans="2:8" x14ac:dyDescent="0.35">
      <c r="B142" s="6" t="s">
        <v>63</v>
      </c>
      <c r="C142" s="6"/>
      <c r="D142" s="6"/>
      <c r="E142" s="6"/>
      <c r="F142" s="6"/>
      <c r="G142" s="6"/>
      <c r="H142" s="6"/>
    </row>
    <row r="143" spans="2:8" x14ac:dyDescent="0.35">
      <c r="C143" t="s">
        <v>47</v>
      </c>
      <c r="D143" s="5">
        <v>1</v>
      </c>
      <c r="E143" s="5" t="s">
        <v>17</v>
      </c>
      <c r="F143" s="11"/>
      <c r="G143" s="11"/>
      <c r="H143" s="11"/>
    </row>
    <row r="144" spans="2:8" x14ac:dyDescent="0.35">
      <c r="C144" t="s">
        <v>4</v>
      </c>
      <c r="D144" s="5">
        <v>1</v>
      </c>
      <c r="E144" s="5" t="s">
        <v>51</v>
      </c>
      <c r="F144" s="11"/>
      <c r="G144" s="11"/>
      <c r="H144" s="11"/>
    </row>
    <row r="145" spans="1:8" x14ac:dyDescent="0.35">
      <c r="C145" t="s">
        <v>8</v>
      </c>
      <c r="D145" s="5">
        <v>1</v>
      </c>
      <c r="E145" s="5" t="s">
        <v>17</v>
      </c>
      <c r="F145" s="11"/>
      <c r="G145" s="11"/>
      <c r="H145" s="11"/>
    </row>
    <row r="146" spans="1:8" x14ac:dyDescent="0.35">
      <c r="C146" t="s">
        <v>75</v>
      </c>
      <c r="D146" s="5">
        <v>1</v>
      </c>
      <c r="E146" s="5" t="s">
        <v>17</v>
      </c>
      <c r="F146" s="11"/>
      <c r="G146" s="11"/>
      <c r="H146" s="11"/>
    </row>
    <row r="147" spans="1:8" x14ac:dyDescent="0.35">
      <c r="C147" t="s">
        <v>86</v>
      </c>
      <c r="D147" s="5">
        <v>2</v>
      </c>
      <c r="E147" s="5" t="s">
        <v>51</v>
      </c>
      <c r="F147" s="11"/>
      <c r="G147" s="11"/>
      <c r="H147" s="11"/>
    </row>
    <row r="148" spans="1:8" x14ac:dyDescent="0.35">
      <c r="C148" t="s">
        <v>7</v>
      </c>
      <c r="D148" s="5">
        <v>1</v>
      </c>
      <c r="E148" s="5" t="s">
        <v>51</v>
      </c>
      <c r="F148" s="11"/>
      <c r="G148" s="11"/>
      <c r="H148" s="11"/>
    </row>
    <row r="149" spans="1:8" x14ac:dyDescent="0.35">
      <c r="C149" t="s">
        <v>52</v>
      </c>
      <c r="D149" s="5">
        <v>1</v>
      </c>
      <c r="E149" s="5" t="s">
        <v>51</v>
      </c>
      <c r="F149" s="11"/>
      <c r="G149" s="11"/>
      <c r="H149" s="11"/>
    </row>
    <row r="150" spans="1:8" x14ac:dyDescent="0.35">
      <c r="C150" t="s">
        <v>6</v>
      </c>
      <c r="D150" s="5">
        <v>1</v>
      </c>
      <c r="E150" s="5" t="s">
        <v>17</v>
      </c>
      <c r="F150" s="11"/>
      <c r="G150" s="11"/>
      <c r="H150" s="11"/>
    </row>
    <row r="151" spans="1:8" ht="3.75" customHeight="1" x14ac:dyDescent="0.35">
      <c r="D151" s="5"/>
      <c r="E151" s="5"/>
    </row>
    <row r="152" spans="1:8" x14ac:dyDescent="0.35">
      <c r="C152" s="9" t="s">
        <v>3</v>
      </c>
      <c r="D152" s="10"/>
      <c r="E152" s="10"/>
      <c r="F152" s="9"/>
      <c r="G152" s="9"/>
      <c r="H152" s="17">
        <f>SUM(G143:G150)</f>
        <v>0</v>
      </c>
    </row>
    <row r="153" spans="1:8" x14ac:dyDescent="0.35">
      <c r="C153" s="11"/>
      <c r="D153" s="12"/>
      <c r="E153" s="12"/>
      <c r="F153" s="11"/>
      <c r="G153" s="11"/>
      <c r="H153" s="11"/>
    </row>
    <row r="154" spans="1:8" x14ac:dyDescent="0.35">
      <c r="B154" s="6" t="s">
        <v>84</v>
      </c>
      <c r="C154" s="6"/>
      <c r="D154" s="6"/>
      <c r="E154" s="6"/>
      <c r="F154" s="6"/>
      <c r="G154" s="6"/>
      <c r="H154" s="6"/>
    </row>
    <row r="155" spans="1:8" x14ac:dyDescent="0.35">
      <c r="A155" s="20"/>
      <c r="B155" s="11"/>
      <c r="C155" t="s">
        <v>9</v>
      </c>
      <c r="D155" s="5">
        <v>1</v>
      </c>
      <c r="E155" s="5" t="s">
        <v>17</v>
      </c>
      <c r="F155" s="11"/>
      <c r="G155" s="11"/>
      <c r="H155" s="11"/>
    </row>
    <row r="156" spans="1:8" x14ac:dyDescent="0.35">
      <c r="A156" s="20"/>
      <c r="B156" s="11"/>
      <c r="C156" t="s">
        <v>4</v>
      </c>
      <c r="D156" s="5">
        <v>1</v>
      </c>
      <c r="E156" s="5" t="s">
        <v>51</v>
      </c>
      <c r="F156" s="11"/>
      <c r="G156" s="11"/>
      <c r="H156" s="11"/>
    </row>
    <row r="157" spans="1:8" x14ac:dyDescent="0.35">
      <c r="A157" s="20"/>
      <c r="B157" s="11"/>
      <c r="C157" t="s">
        <v>8</v>
      </c>
      <c r="D157" s="5">
        <v>1</v>
      </c>
      <c r="E157" s="5" t="s">
        <v>17</v>
      </c>
      <c r="F157" s="11"/>
      <c r="G157" s="11"/>
      <c r="H157" s="11"/>
    </row>
    <row r="158" spans="1:8" x14ac:dyDescent="0.35">
      <c r="A158" s="20"/>
      <c r="B158" s="11"/>
      <c r="C158" t="s">
        <v>75</v>
      </c>
      <c r="D158" s="5">
        <v>1</v>
      </c>
      <c r="E158" s="5" t="s">
        <v>17</v>
      </c>
      <c r="F158" s="11"/>
      <c r="G158" s="11"/>
      <c r="H158" s="11"/>
    </row>
    <row r="159" spans="1:8" x14ac:dyDescent="0.35">
      <c r="A159" s="20"/>
      <c r="B159" s="11"/>
      <c r="C159" t="s">
        <v>85</v>
      </c>
      <c r="D159" s="5">
        <v>3</v>
      </c>
      <c r="E159" s="5" t="s">
        <v>51</v>
      </c>
      <c r="F159" s="11"/>
      <c r="G159" s="11"/>
      <c r="H159" s="11"/>
    </row>
    <row r="160" spans="1:8" x14ac:dyDescent="0.35">
      <c r="A160" s="20"/>
      <c r="B160" s="11"/>
      <c r="C160" t="s">
        <v>7</v>
      </c>
      <c r="D160" s="5">
        <v>1</v>
      </c>
      <c r="E160" s="5" t="s">
        <v>51</v>
      </c>
      <c r="F160" s="11"/>
      <c r="G160" s="11"/>
      <c r="H160" s="11"/>
    </row>
    <row r="161" spans="1:8" x14ac:dyDescent="0.35">
      <c r="A161" s="20"/>
      <c r="B161" s="11"/>
      <c r="C161" t="s">
        <v>52</v>
      </c>
      <c r="D161" s="5">
        <v>1</v>
      </c>
      <c r="E161" s="5" t="s">
        <v>51</v>
      </c>
      <c r="F161" s="11"/>
      <c r="G161" s="11"/>
      <c r="H161" s="11"/>
    </row>
    <row r="162" spans="1:8" x14ac:dyDescent="0.35">
      <c r="A162" s="20"/>
      <c r="B162" s="11"/>
      <c r="C162" t="s">
        <v>6</v>
      </c>
      <c r="D162" s="5">
        <v>1</v>
      </c>
      <c r="E162" s="5" t="s">
        <v>17</v>
      </c>
      <c r="F162" s="11"/>
      <c r="G162" s="11"/>
      <c r="H162" s="11"/>
    </row>
    <row r="163" spans="1:8" ht="3.75" customHeight="1" x14ac:dyDescent="0.35">
      <c r="D163" s="5"/>
      <c r="E163" s="5"/>
    </row>
    <row r="164" spans="1:8" x14ac:dyDescent="0.35">
      <c r="C164" s="9" t="s">
        <v>3</v>
      </c>
      <c r="D164" s="10"/>
      <c r="E164" s="10"/>
      <c r="F164" s="9"/>
      <c r="G164" s="9"/>
      <c r="H164" s="17">
        <f>SUM(G155:G162)</f>
        <v>0</v>
      </c>
    </row>
    <row r="165" spans="1:8" x14ac:dyDescent="0.35">
      <c r="A165" s="20"/>
      <c r="B165" s="11"/>
      <c r="C165" s="11"/>
      <c r="D165" s="11"/>
      <c r="E165" s="11"/>
      <c r="F165" s="11"/>
      <c r="G165" s="11"/>
      <c r="H165" s="11"/>
    </row>
    <row r="166" spans="1:8" x14ac:dyDescent="0.35">
      <c r="A166" s="20"/>
      <c r="B166" s="6" t="s">
        <v>87</v>
      </c>
      <c r="C166" s="6"/>
      <c r="D166" s="6"/>
      <c r="E166" s="6"/>
      <c r="F166" s="6"/>
      <c r="G166" s="6"/>
      <c r="H166" s="6"/>
    </row>
    <row r="167" spans="1:8" x14ac:dyDescent="0.35">
      <c r="A167" s="20"/>
      <c r="B167" s="11"/>
      <c r="C167" t="s">
        <v>47</v>
      </c>
      <c r="D167" s="5">
        <v>3</v>
      </c>
      <c r="E167" s="5" t="s">
        <v>17</v>
      </c>
      <c r="F167" s="11"/>
      <c r="G167" s="11"/>
      <c r="H167" s="11"/>
    </row>
    <row r="168" spans="1:8" x14ac:dyDescent="0.35">
      <c r="A168" s="20"/>
      <c r="B168" s="11"/>
      <c r="C168" t="s">
        <v>4</v>
      </c>
      <c r="D168" s="5">
        <v>1</v>
      </c>
      <c r="E168" s="5" t="s">
        <v>51</v>
      </c>
      <c r="F168" s="11"/>
      <c r="G168" s="11"/>
      <c r="H168" s="11"/>
    </row>
    <row r="169" spans="1:8" x14ac:dyDescent="0.35">
      <c r="A169" s="20"/>
      <c r="B169" s="11"/>
      <c r="C169" t="s">
        <v>8</v>
      </c>
      <c r="D169" s="5">
        <v>1</v>
      </c>
      <c r="E169" s="5" t="s">
        <v>17</v>
      </c>
      <c r="F169" s="11"/>
      <c r="G169" s="11"/>
      <c r="H169" s="11"/>
    </row>
    <row r="170" spans="1:8" x14ac:dyDescent="0.35">
      <c r="A170" s="20"/>
      <c r="B170" s="11"/>
      <c r="C170" t="s">
        <v>104</v>
      </c>
      <c r="D170" s="5">
        <v>2</v>
      </c>
      <c r="E170" s="5" t="s">
        <v>17</v>
      </c>
      <c r="F170" s="11"/>
      <c r="G170" s="11"/>
      <c r="H170" s="11"/>
    </row>
    <row r="171" spans="1:8" x14ac:dyDescent="0.35">
      <c r="A171" s="20"/>
      <c r="B171" s="11"/>
      <c r="C171" t="s">
        <v>88</v>
      </c>
      <c r="D171" s="5">
        <v>32</v>
      </c>
      <c r="E171" s="5" t="s">
        <v>54</v>
      </c>
      <c r="F171" s="11"/>
      <c r="G171" s="11"/>
      <c r="H171" s="11"/>
    </row>
    <row r="172" spans="1:8" x14ac:dyDescent="0.35">
      <c r="A172" s="20"/>
      <c r="B172" s="11"/>
      <c r="C172" t="s">
        <v>7</v>
      </c>
      <c r="D172" s="5">
        <v>1</v>
      </c>
      <c r="E172" s="5" t="s">
        <v>51</v>
      </c>
      <c r="F172" s="11"/>
      <c r="G172" s="11"/>
      <c r="H172" s="11"/>
    </row>
    <row r="173" spans="1:8" x14ac:dyDescent="0.35">
      <c r="A173" s="20"/>
      <c r="B173" s="11"/>
      <c r="C173" t="s">
        <v>52</v>
      </c>
      <c r="D173" s="5">
        <v>1</v>
      </c>
      <c r="E173" s="5" t="s">
        <v>51</v>
      </c>
      <c r="F173" s="11"/>
      <c r="G173" s="11"/>
      <c r="H173" s="11"/>
    </row>
    <row r="174" spans="1:8" x14ac:dyDescent="0.35">
      <c r="A174" s="20"/>
      <c r="B174" s="11"/>
      <c r="C174" t="s">
        <v>6</v>
      </c>
      <c r="D174" s="5">
        <v>1</v>
      </c>
      <c r="E174" s="5" t="s">
        <v>17</v>
      </c>
      <c r="F174" s="11"/>
      <c r="G174" s="11"/>
      <c r="H174" s="11"/>
    </row>
    <row r="175" spans="1:8" ht="3.75" customHeight="1" x14ac:dyDescent="0.35">
      <c r="D175" s="5"/>
      <c r="E175" s="5"/>
    </row>
    <row r="176" spans="1:8" x14ac:dyDescent="0.35">
      <c r="C176" s="9" t="s">
        <v>3</v>
      </c>
      <c r="D176" s="10"/>
      <c r="E176" s="10"/>
      <c r="F176" s="9"/>
      <c r="G176" s="9"/>
      <c r="H176" s="17">
        <f>SUM(G167:G174)</f>
        <v>0</v>
      </c>
    </row>
    <row r="177" spans="1:8" x14ac:dyDescent="0.35">
      <c r="A177" s="20"/>
      <c r="B177" s="11"/>
      <c r="C177" s="11"/>
      <c r="D177" s="11"/>
      <c r="E177" s="11"/>
      <c r="F177" s="11"/>
      <c r="G177" s="11"/>
      <c r="H177" s="11"/>
    </row>
    <row r="178" spans="1:8" x14ac:dyDescent="0.35">
      <c r="A178" s="20"/>
      <c r="B178" s="6" t="s">
        <v>89</v>
      </c>
      <c r="C178" s="6"/>
      <c r="D178" s="6"/>
      <c r="E178" s="6"/>
      <c r="F178" s="6"/>
      <c r="G178" s="6"/>
      <c r="H178" s="6"/>
    </row>
    <row r="179" spans="1:8" x14ac:dyDescent="0.35">
      <c r="A179" s="20"/>
      <c r="B179" s="11"/>
      <c r="C179" t="s">
        <v>47</v>
      </c>
      <c r="D179" s="5">
        <v>1</v>
      </c>
      <c r="E179" s="5" t="s">
        <v>17</v>
      </c>
      <c r="F179" s="11"/>
      <c r="G179" s="11"/>
      <c r="H179" s="11"/>
    </row>
    <row r="180" spans="1:8" x14ac:dyDescent="0.35">
      <c r="A180" s="20"/>
      <c r="B180" s="11"/>
      <c r="C180" t="s">
        <v>4</v>
      </c>
      <c r="D180" s="5">
        <v>1</v>
      </c>
      <c r="E180" s="5" t="s">
        <v>51</v>
      </c>
      <c r="F180" s="11"/>
      <c r="G180" s="11"/>
      <c r="H180" s="11"/>
    </row>
    <row r="181" spans="1:8" x14ac:dyDescent="0.35">
      <c r="A181" s="20"/>
      <c r="B181" s="11"/>
      <c r="C181" t="s">
        <v>8</v>
      </c>
      <c r="D181" s="5">
        <v>1</v>
      </c>
      <c r="E181" s="5" t="s">
        <v>17</v>
      </c>
      <c r="F181" s="11"/>
      <c r="G181" s="11"/>
      <c r="H181" s="11"/>
    </row>
    <row r="182" spans="1:8" x14ac:dyDescent="0.35">
      <c r="A182" s="20"/>
      <c r="B182" s="11"/>
      <c r="C182" t="s">
        <v>103</v>
      </c>
      <c r="D182" s="5">
        <v>2</v>
      </c>
      <c r="E182" s="5" t="s">
        <v>17</v>
      </c>
      <c r="F182" s="11"/>
      <c r="G182" s="11"/>
      <c r="H182" s="11"/>
    </row>
    <row r="183" spans="1:8" x14ac:dyDescent="0.35">
      <c r="A183" s="20"/>
      <c r="B183" s="11"/>
      <c r="C183" t="s">
        <v>90</v>
      </c>
      <c r="D183" s="5">
        <v>1</v>
      </c>
      <c r="E183" s="5" t="s">
        <v>51</v>
      </c>
      <c r="F183" s="11"/>
      <c r="G183" s="11"/>
      <c r="H183" s="11"/>
    </row>
    <row r="184" spans="1:8" x14ac:dyDescent="0.35">
      <c r="A184" s="20"/>
      <c r="B184" s="11"/>
      <c r="C184" t="s">
        <v>98</v>
      </c>
      <c r="D184" s="5">
        <v>25</v>
      </c>
      <c r="E184" s="5" t="s">
        <v>54</v>
      </c>
      <c r="F184" s="11"/>
      <c r="G184" s="11"/>
      <c r="H184" s="11"/>
    </row>
    <row r="185" spans="1:8" x14ac:dyDescent="0.35">
      <c r="A185" s="20"/>
      <c r="B185" s="11"/>
      <c r="C185" t="s">
        <v>7</v>
      </c>
      <c r="D185" s="5">
        <v>1</v>
      </c>
      <c r="E185" s="5" t="s">
        <v>51</v>
      </c>
      <c r="F185" s="11"/>
      <c r="G185" s="11"/>
      <c r="H185" s="11"/>
    </row>
    <row r="186" spans="1:8" x14ac:dyDescent="0.35">
      <c r="A186" s="20"/>
      <c r="B186" s="11"/>
      <c r="C186" t="s">
        <v>52</v>
      </c>
      <c r="D186" s="5">
        <v>1</v>
      </c>
      <c r="E186" s="5" t="s">
        <v>51</v>
      </c>
      <c r="F186" s="11"/>
      <c r="G186" s="11"/>
      <c r="H186" s="11"/>
    </row>
    <row r="187" spans="1:8" x14ac:dyDescent="0.35">
      <c r="A187" s="20"/>
      <c r="B187" s="11"/>
      <c r="C187" t="s">
        <v>6</v>
      </c>
      <c r="D187" s="5">
        <v>1</v>
      </c>
      <c r="E187" s="5" t="s">
        <v>17</v>
      </c>
      <c r="F187" s="11"/>
      <c r="G187" s="11"/>
      <c r="H187" s="11"/>
    </row>
    <row r="188" spans="1:8" ht="3.75" customHeight="1" x14ac:dyDescent="0.35">
      <c r="D188" s="5"/>
      <c r="E188" s="5"/>
    </row>
    <row r="189" spans="1:8" x14ac:dyDescent="0.35">
      <c r="C189" s="9" t="s">
        <v>3</v>
      </c>
      <c r="D189" s="10"/>
      <c r="E189" s="10"/>
      <c r="F189" s="9"/>
      <c r="G189" s="9"/>
      <c r="H189" s="17">
        <f>SUM(G179:G187)</f>
        <v>0</v>
      </c>
    </row>
    <row r="190" spans="1:8" x14ac:dyDescent="0.35">
      <c r="A190" s="20"/>
      <c r="B190" s="11"/>
      <c r="C190" s="11"/>
      <c r="D190" s="11"/>
      <c r="E190" s="11"/>
      <c r="F190" s="11"/>
      <c r="G190" s="11"/>
      <c r="H190" s="11"/>
    </row>
    <row r="191" spans="1:8" x14ac:dyDescent="0.35">
      <c r="A191" s="20"/>
      <c r="B191" s="6" t="s">
        <v>91</v>
      </c>
      <c r="C191" s="6"/>
      <c r="D191" s="6"/>
      <c r="E191" s="6"/>
      <c r="F191" s="6"/>
      <c r="G191" s="6"/>
      <c r="H191" s="6"/>
    </row>
    <row r="192" spans="1:8" x14ac:dyDescent="0.35">
      <c r="A192" s="20"/>
      <c r="B192" s="11"/>
      <c r="C192" t="s">
        <v>47</v>
      </c>
      <c r="D192" s="5">
        <v>1</v>
      </c>
      <c r="E192" s="5" t="s">
        <v>17</v>
      </c>
      <c r="F192" s="11"/>
      <c r="G192" s="11"/>
      <c r="H192" s="11"/>
    </row>
    <row r="193" spans="1:8" x14ac:dyDescent="0.35">
      <c r="A193" s="20"/>
      <c r="B193" s="11"/>
      <c r="C193" t="s">
        <v>4</v>
      </c>
      <c r="D193" s="5">
        <v>1</v>
      </c>
      <c r="E193" s="5" t="s">
        <v>51</v>
      </c>
      <c r="F193" s="11"/>
      <c r="G193" s="11"/>
      <c r="H193" s="11"/>
    </row>
    <row r="194" spans="1:8" x14ac:dyDescent="0.35">
      <c r="A194" s="20"/>
      <c r="B194" s="11"/>
      <c r="C194" t="s">
        <v>8</v>
      </c>
      <c r="D194" s="5">
        <v>1</v>
      </c>
      <c r="E194" s="5" t="s">
        <v>17</v>
      </c>
      <c r="F194" s="11"/>
      <c r="G194" s="11"/>
      <c r="H194" s="11"/>
    </row>
    <row r="195" spans="1:8" x14ac:dyDescent="0.35">
      <c r="A195" s="20"/>
      <c r="B195" s="11"/>
      <c r="C195" t="s">
        <v>94</v>
      </c>
      <c r="D195" s="5">
        <v>1</v>
      </c>
      <c r="E195" s="5" t="s">
        <v>17</v>
      </c>
      <c r="F195" s="11"/>
      <c r="G195" s="11"/>
      <c r="H195" s="11"/>
    </row>
    <row r="196" spans="1:8" x14ac:dyDescent="0.35">
      <c r="A196" s="20"/>
      <c r="B196" s="11"/>
      <c r="C196" t="s">
        <v>103</v>
      </c>
      <c r="D196" s="5">
        <v>1</v>
      </c>
      <c r="E196" s="5" t="s">
        <v>17</v>
      </c>
      <c r="F196" s="11"/>
      <c r="G196" s="11"/>
      <c r="H196" s="11"/>
    </row>
    <row r="197" spans="1:8" x14ac:dyDescent="0.35">
      <c r="A197" s="20"/>
      <c r="B197" s="11"/>
      <c r="C197" t="s">
        <v>90</v>
      </c>
      <c r="D197" s="5">
        <v>1</v>
      </c>
      <c r="E197" s="5" t="s">
        <v>51</v>
      </c>
      <c r="F197" s="11"/>
      <c r="G197" s="11"/>
      <c r="H197" s="11"/>
    </row>
    <row r="198" spans="1:8" x14ac:dyDescent="0.35">
      <c r="A198" s="20"/>
      <c r="B198" s="11"/>
      <c r="C198" t="s">
        <v>93</v>
      </c>
      <c r="D198" s="5">
        <v>2</v>
      </c>
      <c r="E198" s="5" t="s">
        <v>51</v>
      </c>
      <c r="F198" s="11"/>
      <c r="G198" s="11"/>
      <c r="H198" s="11"/>
    </row>
    <row r="199" spans="1:8" x14ac:dyDescent="0.35">
      <c r="A199" s="20"/>
      <c r="B199" s="11"/>
      <c r="C199" t="s">
        <v>92</v>
      </c>
      <c r="D199" s="5">
        <v>1</v>
      </c>
      <c r="E199" s="5" t="s">
        <v>51</v>
      </c>
      <c r="F199" s="11"/>
      <c r="G199" s="11"/>
      <c r="H199" s="11"/>
    </row>
    <row r="200" spans="1:8" x14ac:dyDescent="0.35">
      <c r="A200" s="20"/>
      <c r="B200" s="11"/>
      <c r="C200" t="s">
        <v>7</v>
      </c>
      <c r="D200" s="5">
        <v>1</v>
      </c>
      <c r="E200" s="5" t="s">
        <v>51</v>
      </c>
      <c r="F200" s="11"/>
      <c r="G200" s="11"/>
      <c r="H200" s="11"/>
    </row>
    <row r="201" spans="1:8" x14ac:dyDescent="0.35">
      <c r="A201" s="20"/>
      <c r="B201" s="11"/>
      <c r="C201" t="s">
        <v>52</v>
      </c>
      <c r="D201" s="5">
        <v>1</v>
      </c>
      <c r="E201" s="5" t="s">
        <v>51</v>
      </c>
      <c r="F201" s="11"/>
      <c r="G201" s="11"/>
      <c r="H201" s="11"/>
    </row>
    <row r="202" spans="1:8" x14ac:dyDescent="0.35">
      <c r="A202" s="20"/>
      <c r="B202" s="11"/>
      <c r="C202" t="s">
        <v>6</v>
      </c>
      <c r="D202" s="5">
        <v>1</v>
      </c>
      <c r="E202" s="5" t="s">
        <v>17</v>
      </c>
      <c r="F202" s="11"/>
      <c r="G202" s="11"/>
      <c r="H202" s="11"/>
    </row>
    <row r="203" spans="1:8" ht="3.75" customHeight="1" x14ac:dyDescent="0.35">
      <c r="D203" s="5"/>
      <c r="E203" s="5"/>
    </row>
    <row r="204" spans="1:8" x14ac:dyDescent="0.35">
      <c r="C204" s="9" t="s">
        <v>3</v>
      </c>
      <c r="D204" s="10"/>
      <c r="E204" s="10"/>
      <c r="F204" s="9"/>
      <c r="G204" s="9"/>
      <c r="H204" s="17">
        <f>SUM(G192:G202)</f>
        <v>0</v>
      </c>
    </row>
    <row r="205" spans="1:8" x14ac:dyDescent="0.35">
      <c r="A205" s="20"/>
      <c r="B205" s="11"/>
      <c r="C205" s="11"/>
      <c r="D205" s="11"/>
      <c r="E205" s="11"/>
      <c r="F205" s="11"/>
      <c r="G205" s="11"/>
      <c r="H205" s="11"/>
    </row>
    <row r="206" spans="1:8" x14ac:dyDescent="0.35">
      <c r="B206" s="6" t="s">
        <v>68</v>
      </c>
      <c r="C206" s="6"/>
      <c r="D206" s="6"/>
      <c r="E206" s="6"/>
      <c r="F206" s="6"/>
      <c r="G206" s="6"/>
      <c r="H206" s="6"/>
    </row>
    <row r="207" spans="1:8" x14ac:dyDescent="0.35">
      <c r="C207" t="s">
        <v>47</v>
      </c>
      <c r="D207" s="5">
        <v>1</v>
      </c>
      <c r="E207" s="5" t="s">
        <v>17</v>
      </c>
      <c r="F207" s="11"/>
      <c r="G207" s="11"/>
      <c r="H207" s="11"/>
    </row>
    <row r="208" spans="1:8" x14ac:dyDescent="0.35">
      <c r="C208" t="s">
        <v>4</v>
      </c>
      <c r="D208" s="5">
        <v>1</v>
      </c>
      <c r="E208" s="5" t="s">
        <v>51</v>
      </c>
      <c r="F208" s="11"/>
      <c r="G208" s="11"/>
      <c r="H208" s="11"/>
    </row>
    <row r="209" spans="1:8" x14ac:dyDescent="0.35">
      <c r="C209" t="s">
        <v>8</v>
      </c>
      <c r="D209" s="5">
        <v>1</v>
      </c>
      <c r="E209" s="5" t="s">
        <v>17</v>
      </c>
      <c r="F209" s="11"/>
      <c r="G209" s="11"/>
      <c r="H209" s="11"/>
    </row>
    <row r="210" spans="1:8" x14ac:dyDescent="0.35">
      <c r="C210" t="s">
        <v>75</v>
      </c>
      <c r="D210" s="5">
        <v>1</v>
      </c>
      <c r="E210" s="5" t="s">
        <v>17</v>
      </c>
      <c r="F210" s="11"/>
      <c r="G210" s="11"/>
      <c r="H210" s="11"/>
    </row>
    <row r="211" spans="1:8" x14ac:dyDescent="0.35">
      <c r="C211" t="s">
        <v>83</v>
      </c>
      <c r="D211" s="5">
        <v>1</v>
      </c>
      <c r="E211" s="5" t="s">
        <v>51</v>
      </c>
      <c r="F211" s="11"/>
      <c r="G211" s="11"/>
      <c r="H211" s="11"/>
    </row>
    <row r="212" spans="1:8" x14ac:dyDescent="0.35">
      <c r="C212" t="s">
        <v>7</v>
      </c>
      <c r="D212" s="5">
        <v>1</v>
      </c>
      <c r="E212" s="5" t="s">
        <v>51</v>
      </c>
      <c r="F212" s="11"/>
      <c r="G212" s="11"/>
      <c r="H212" s="11"/>
    </row>
    <row r="213" spans="1:8" x14ac:dyDescent="0.35">
      <c r="C213" t="s">
        <v>52</v>
      </c>
      <c r="D213" s="5">
        <v>1</v>
      </c>
      <c r="E213" s="5" t="s">
        <v>51</v>
      </c>
      <c r="F213" s="11"/>
      <c r="G213" s="11"/>
      <c r="H213" s="11"/>
    </row>
    <row r="214" spans="1:8" x14ac:dyDescent="0.35">
      <c r="C214" t="s">
        <v>6</v>
      </c>
      <c r="D214" s="5">
        <v>1</v>
      </c>
      <c r="E214" s="5" t="s">
        <v>17</v>
      </c>
      <c r="F214" s="11"/>
      <c r="G214" s="11"/>
      <c r="H214" s="11"/>
    </row>
    <row r="215" spans="1:8" ht="3.75" customHeight="1" x14ac:dyDescent="0.35">
      <c r="D215" s="5"/>
      <c r="E215" s="5"/>
    </row>
    <row r="216" spans="1:8" x14ac:dyDescent="0.35">
      <c r="C216" s="9" t="s">
        <v>3</v>
      </c>
      <c r="D216" s="10"/>
      <c r="E216" s="10"/>
      <c r="F216" s="9"/>
      <c r="G216" s="9"/>
      <c r="H216" s="17">
        <f>SUM(G207:G214)</f>
        <v>0</v>
      </c>
    </row>
    <row r="217" spans="1:8" x14ac:dyDescent="0.35">
      <c r="C217" s="11"/>
      <c r="D217" s="12"/>
      <c r="E217" s="12"/>
      <c r="F217" s="11"/>
      <c r="G217" s="11"/>
      <c r="H217" s="29"/>
    </row>
    <row r="218" spans="1:8" x14ac:dyDescent="0.35">
      <c r="A218" s="20"/>
      <c r="B218" s="11"/>
      <c r="C218" s="11"/>
      <c r="D218" s="11"/>
      <c r="E218" s="11"/>
      <c r="F218" s="11"/>
      <c r="G218" s="11"/>
      <c r="H218" s="11"/>
    </row>
    <row r="219" spans="1:8" x14ac:dyDescent="0.35">
      <c r="C219" s="11"/>
      <c r="D219" s="12"/>
      <c r="E219" s="12"/>
      <c r="F219" s="11"/>
      <c r="G219" s="11"/>
      <c r="H219" s="11"/>
    </row>
    <row r="220" spans="1:8" x14ac:dyDescent="0.35">
      <c r="B220" s="16" t="s">
        <v>19</v>
      </c>
      <c r="C220" s="16"/>
      <c r="D220" s="16"/>
      <c r="E220" s="16"/>
      <c r="F220" s="16"/>
      <c r="G220" s="16"/>
      <c r="H220" s="16"/>
    </row>
    <row r="222" spans="1:8" x14ac:dyDescent="0.35">
      <c r="B222" s="6" t="s">
        <v>60</v>
      </c>
      <c r="C222" s="6"/>
      <c r="D222" s="6"/>
      <c r="E222" s="6"/>
      <c r="F222" s="6"/>
      <c r="G222" s="6"/>
      <c r="H222" s="6"/>
    </row>
    <row r="223" spans="1:8" x14ac:dyDescent="0.35">
      <c r="C223" t="s">
        <v>5</v>
      </c>
      <c r="D223" s="5">
        <v>1</v>
      </c>
      <c r="E223" s="5" t="s">
        <v>17</v>
      </c>
      <c r="F223" s="7"/>
      <c r="G223" s="8"/>
      <c r="H223" s="8"/>
    </row>
    <row r="224" spans="1:8" x14ac:dyDescent="0.35">
      <c r="C224" t="s">
        <v>28</v>
      </c>
      <c r="D224" s="5">
        <v>1</v>
      </c>
      <c r="E224" s="5" t="s">
        <v>51</v>
      </c>
      <c r="F224" s="7"/>
      <c r="G224" s="8"/>
      <c r="H224" s="8"/>
    </row>
    <row r="225" spans="2:8" x14ac:dyDescent="0.35">
      <c r="C225" t="s">
        <v>30</v>
      </c>
      <c r="D225" s="5">
        <v>1</v>
      </c>
      <c r="E225" s="5" t="s">
        <v>17</v>
      </c>
      <c r="F225" s="7"/>
      <c r="G225" s="8"/>
      <c r="H225" s="8"/>
    </row>
    <row r="226" spans="2:8" x14ac:dyDescent="0.35">
      <c r="C226" t="s">
        <v>31</v>
      </c>
      <c r="D226" s="5">
        <v>1</v>
      </c>
      <c r="E226" s="5" t="s">
        <v>17</v>
      </c>
      <c r="F226" s="7"/>
      <c r="G226" s="8"/>
      <c r="H226" s="8"/>
    </row>
    <row r="227" spans="2:8" x14ac:dyDescent="0.35">
      <c r="C227" t="s">
        <v>33</v>
      </c>
      <c r="D227" s="5">
        <v>1</v>
      </c>
      <c r="E227" s="5" t="s">
        <v>17</v>
      </c>
      <c r="F227" s="7"/>
      <c r="G227" s="8"/>
      <c r="H227" s="8"/>
    </row>
    <row r="228" spans="2:8" x14ac:dyDescent="0.35">
      <c r="C228" t="s">
        <v>34</v>
      </c>
      <c r="D228" s="5">
        <v>1</v>
      </c>
      <c r="E228" s="5" t="s">
        <v>51</v>
      </c>
      <c r="F228" s="7"/>
      <c r="G228" s="8"/>
      <c r="H228" s="8"/>
    </row>
    <row r="229" spans="2:8" x14ac:dyDescent="0.35">
      <c r="C229" t="s">
        <v>35</v>
      </c>
      <c r="D229" s="5">
        <v>1</v>
      </c>
      <c r="E229" s="5" t="s">
        <v>51</v>
      </c>
      <c r="F229" s="7"/>
      <c r="G229" s="8"/>
      <c r="H229" s="8"/>
    </row>
    <row r="230" spans="2:8" x14ac:dyDescent="0.35">
      <c r="C230" t="s">
        <v>32</v>
      </c>
      <c r="D230" s="5">
        <v>1</v>
      </c>
      <c r="E230" s="5" t="s">
        <v>17</v>
      </c>
      <c r="F230" s="7"/>
      <c r="G230" s="8"/>
      <c r="H230" s="8"/>
    </row>
    <row r="231" spans="2:8" x14ac:dyDescent="0.35">
      <c r="C231" t="s">
        <v>73</v>
      </c>
      <c r="D231" s="5">
        <v>16</v>
      </c>
      <c r="E231" s="5" t="s">
        <v>53</v>
      </c>
      <c r="F231" s="7"/>
      <c r="G231" s="8"/>
      <c r="H231" s="8"/>
    </row>
    <row r="232" spans="2:8" x14ac:dyDescent="0.35">
      <c r="C232" t="s">
        <v>74</v>
      </c>
      <c r="D232" s="5">
        <v>2</v>
      </c>
      <c r="E232" s="5" t="s">
        <v>17</v>
      </c>
      <c r="F232" s="7"/>
      <c r="G232" s="8"/>
      <c r="H232" s="8"/>
    </row>
    <row r="233" spans="2:8" x14ac:dyDescent="0.35">
      <c r="C233" t="s">
        <v>29</v>
      </c>
      <c r="D233" s="5">
        <v>1</v>
      </c>
      <c r="E233" s="5" t="s">
        <v>51</v>
      </c>
      <c r="F233" s="7"/>
      <c r="G233" s="8"/>
      <c r="H233" s="8"/>
    </row>
    <row r="234" spans="2:8" ht="3.75" customHeight="1" x14ac:dyDescent="0.35">
      <c r="D234" s="5"/>
      <c r="E234" s="5"/>
    </row>
    <row r="235" spans="2:8" x14ac:dyDescent="0.35">
      <c r="C235" s="9" t="s">
        <v>3</v>
      </c>
      <c r="D235" s="10"/>
      <c r="E235" s="10"/>
      <c r="F235" s="9"/>
      <c r="G235" s="9"/>
      <c r="H235" s="17">
        <f>SUM(G223:G233)</f>
        <v>0</v>
      </c>
    </row>
    <row r="239" spans="2:8" x14ac:dyDescent="0.35">
      <c r="B239" s="16" t="s">
        <v>20</v>
      </c>
      <c r="C239" s="16"/>
      <c r="D239" s="16"/>
      <c r="E239" s="16"/>
      <c r="F239" s="16"/>
      <c r="G239" s="16"/>
      <c r="H239" s="16"/>
    </row>
    <row r="241" spans="2:8" x14ac:dyDescent="0.35">
      <c r="B241" s="6" t="s">
        <v>21</v>
      </c>
      <c r="C241" s="6"/>
      <c r="D241" s="6"/>
      <c r="E241" s="6"/>
      <c r="F241" s="6"/>
      <c r="G241" s="6"/>
      <c r="H241" s="6"/>
    </row>
    <row r="242" spans="2:8" x14ac:dyDescent="0.35">
      <c r="C242" t="s">
        <v>42</v>
      </c>
      <c r="D242" s="5">
        <v>1</v>
      </c>
      <c r="E242" s="5" t="s">
        <v>51</v>
      </c>
      <c r="F242" s="7"/>
      <c r="G242" s="8"/>
      <c r="H242" s="8"/>
    </row>
    <row r="243" spans="2:8" x14ac:dyDescent="0.35">
      <c r="C243" t="s">
        <v>43</v>
      </c>
      <c r="D243" s="5">
        <v>1</v>
      </c>
      <c r="E243" s="5" t="s">
        <v>51</v>
      </c>
      <c r="F243" s="7"/>
      <c r="G243" s="8"/>
      <c r="H243" s="8"/>
    </row>
    <row r="244" spans="2:8" x14ac:dyDescent="0.35">
      <c r="C244" t="s">
        <v>44</v>
      </c>
      <c r="D244" s="5">
        <v>1</v>
      </c>
      <c r="E244" s="5" t="s">
        <v>51</v>
      </c>
    </row>
    <row r="245" spans="2:8" x14ac:dyDescent="0.35">
      <c r="C245" t="s">
        <v>45</v>
      </c>
      <c r="D245" s="5">
        <v>1</v>
      </c>
      <c r="E245" s="5" t="s">
        <v>51</v>
      </c>
      <c r="F245" s="7"/>
      <c r="G245" s="8"/>
      <c r="H245" s="8"/>
    </row>
    <row r="246" spans="2:8" x14ac:dyDescent="0.35">
      <c r="C246" t="s">
        <v>46</v>
      </c>
      <c r="D246" s="5">
        <v>1</v>
      </c>
      <c r="E246" s="5" t="s">
        <v>51</v>
      </c>
      <c r="F246" s="7"/>
      <c r="G246" s="8"/>
      <c r="H246" s="8"/>
    </row>
    <row r="247" spans="2:8" x14ac:dyDescent="0.35">
      <c r="C247" t="s">
        <v>37</v>
      </c>
      <c r="D247" s="5">
        <v>22</v>
      </c>
      <c r="E247" s="5" t="s">
        <v>17</v>
      </c>
      <c r="F247" s="7"/>
      <c r="G247" s="8"/>
      <c r="H247" s="8"/>
    </row>
    <row r="248" spans="2:8" x14ac:dyDescent="0.35">
      <c r="C248" t="s">
        <v>41</v>
      </c>
      <c r="D248" s="5">
        <v>1</v>
      </c>
      <c r="E248" s="5" t="s">
        <v>17</v>
      </c>
      <c r="F248" s="7"/>
      <c r="G248" s="8"/>
      <c r="H248" s="8"/>
    </row>
    <row r="249" spans="2:8" x14ac:dyDescent="0.35">
      <c r="C249" t="s">
        <v>40</v>
      </c>
      <c r="D249" s="5">
        <v>1</v>
      </c>
      <c r="E249" s="5" t="s">
        <v>51</v>
      </c>
      <c r="F249" s="7"/>
      <c r="G249" s="8"/>
      <c r="H249" s="8"/>
    </row>
    <row r="250" spans="2:8" x14ac:dyDescent="0.35">
      <c r="C250" t="s">
        <v>39</v>
      </c>
      <c r="D250" s="5">
        <v>1</v>
      </c>
      <c r="E250" s="5" t="s">
        <v>51</v>
      </c>
      <c r="F250" s="7"/>
      <c r="G250" s="8"/>
      <c r="H250" s="8"/>
    </row>
    <row r="251" spans="2:8" x14ac:dyDescent="0.35">
      <c r="C251" t="s">
        <v>96</v>
      </c>
      <c r="D251" s="5">
        <v>1</v>
      </c>
      <c r="E251" s="5" t="s">
        <v>51</v>
      </c>
      <c r="F251" s="7"/>
      <c r="G251" s="8"/>
      <c r="H251" s="8"/>
    </row>
    <row r="252" spans="2:8" x14ac:dyDescent="0.35">
      <c r="C252" t="s">
        <v>38</v>
      </c>
      <c r="D252" s="5">
        <v>1</v>
      </c>
      <c r="E252" s="5" t="s">
        <v>17</v>
      </c>
      <c r="F252" s="7"/>
      <c r="G252" s="8"/>
      <c r="H252" s="8"/>
    </row>
    <row r="253" spans="2:8" x14ac:dyDescent="0.35">
      <c r="C253" t="s">
        <v>36</v>
      </c>
      <c r="D253" s="5">
        <v>22</v>
      </c>
      <c r="E253" s="5" t="s">
        <v>51</v>
      </c>
      <c r="F253" s="7"/>
      <c r="G253" s="8"/>
      <c r="H253" s="8"/>
    </row>
    <row r="254" spans="2:8" ht="3.75" customHeight="1" x14ac:dyDescent="0.35">
      <c r="D254" s="5"/>
      <c r="E254" s="5"/>
    </row>
    <row r="255" spans="2:8" x14ac:dyDescent="0.35">
      <c r="C255" s="9" t="s">
        <v>3</v>
      </c>
      <c r="D255" s="10"/>
      <c r="E255" s="10"/>
      <c r="F255" s="9"/>
      <c r="G255" s="9"/>
      <c r="H255" s="17">
        <f>SUM(G242:G253)</f>
        <v>0</v>
      </c>
    </row>
    <row r="256" spans="2:8" x14ac:dyDescent="0.35">
      <c r="C256" s="13"/>
      <c r="D256" s="14"/>
      <c r="E256" s="14"/>
      <c r="F256" s="13"/>
      <c r="G256" s="13"/>
      <c r="H256" s="13"/>
    </row>
    <row r="257" spans="2:11" x14ac:dyDescent="0.35">
      <c r="B257" s="6" t="s">
        <v>59</v>
      </c>
      <c r="C257" s="6"/>
      <c r="D257" s="6"/>
      <c r="E257" s="6"/>
      <c r="F257" s="6"/>
      <c r="G257" s="6"/>
      <c r="H257" s="6"/>
    </row>
    <row r="258" spans="2:11" x14ac:dyDescent="0.35">
      <c r="B258" s="11"/>
      <c r="C258" s="27" t="s">
        <v>97</v>
      </c>
      <c r="D258" s="21">
        <v>1</v>
      </c>
      <c r="E258" s="28" t="s">
        <v>51</v>
      </c>
      <c r="F258" s="11"/>
      <c r="G258" s="11"/>
      <c r="H258" s="11"/>
    </row>
    <row r="259" spans="2:11" x14ac:dyDescent="0.35">
      <c r="B259" s="11"/>
      <c r="C259" s="27" t="s">
        <v>95</v>
      </c>
      <c r="D259" s="21">
        <v>1</v>
      </c>
      <c r="E259" s="28" t="s">
        <v>51</v>
      </c>
      <c r="F259" s="22"/>
      <c r="G259" s="8"/>
      <c r="H259" s="11"/>
    </row>
    <row r="260" spans="2:11" ht="3.75" customHeight="1" x14ac:dyDescent="0.35">
      <c r="D260" s="5"/>
      <c r="E260" s="5"/>
    </row>
    <row r="261" spans="2:11" x14ac:dyDescent="0.35">
      <c r="C261" s="9" t="s">
        <v>3</v>
      </c>
      <c r="D261" s="10"/>
      <c r="E261" s="10"/>
      <c r="F261" s="9"/>
      <c r="G261" s="9"/>
      <c r="H261" s="17">
        <f>SUM(G258:G259)</f>
        <v>0</v>
      </c>
    </row>
    <row r="262" spans="2:11" x14ac:dyDescent="0.35">
      <c r="C262" s="11"/>
      <c r="D262" s="12"/>
      <c r="E262" s="12"/>
      <c r="F262" s="11"/>
      <c r="G262" s="11"/>
      <c r="H262" s="11"/>
    </row>
    <row r="264" spans="2:11" x14ac:dyDescent="0.35">
      <c r="B264" s="15" t="s">
        <v>10</v>
      </c>
      <c r="C264" s="15"/>
      <c r="D264" s="15"/>
      <c r="E264" s="15"/>
      <c r="F264" s="15"/>
      <c r="G264" s="15"/>
      <c r="H264" s="18">
        <f>SUM(H24:H261)</f>
        <v>0</v>
      </c>
      <c r="J264" s="7"/>
      <c r="K264" s="7"/>
    </row>
    <row r="265" spans="2:11" x14ac:dyDescent="0.35">
      <c r="B265" t="s">
        <v>11</v>
      </c>
      <c r="H265" s="8">
        <f>H264*0.21</f>
        <v>0</v>
      </c>
      <c r="J265" s="8"/>
      <c r="K265" s="8"/>
    </row>
    <row r="266" spans="2:11" x14ac:dyDescent="0.35">
      <c r="B266" s="15" t="s">
        <v>12</v>
      </c>
      <c r="C266" s="15"/>
      <c r="D266" s="15"/>
      <c r="E266" s="15"/>
      <c r="F266" s="15"/>
      <c r="G266" s="15"/>
      <c r="H266" s="19">
        <f>H264+H265</f>
        <v>0</v>
      </c>
    </row>
    <row r="268" spans="2:11" x14ac:dyDescent="0.35">
      <c r="B268" s="11"/>
      <c r="C268" s="20"/>
      <c r="D268" s="20"/>
      <c r="E268" s="20"/>
      <c r="F268" s="20"/>
      <c r="G268" s="20"/>
      <c r="H268" s="23"/>
    </row>
    <row r="269" spans="2:11" x14ac:dyDescent="0.35">
      <c r="B269" s="20"/>
      <c r="C269" s="20"/>
      <c r="D269" s="20"/>
      <c r="E269" s="20"/>
      <c r="F269" s="20"/>
      <c r="G269" s="20"/>
      <c r="H269" s="24"/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/>
  </sheetViews>
  <sheetFormatPr defaultColWidth="8.81640625" defaultRowHeight="14.5" x14ac:dyDescent="0.35"/>
  <cols>
    <col min="2" max="2" width="91.1796875" customWidth="1"/>
    <col min="4" max="5" width="28.36328125" customWidth="1"/>
    <col min="7" max="8" width="14" bestFit="1" customWidth="1"/>
  </cols>
  <sheetData>
    <row r="2" spans="2:5" ht="23.5" x14ac:dyDescent="0.55000000000000004">
      <c r="B2" s="1" t="s">
        <v>56</v>
      </c>
    </row>
    <row r="4" spans="2:5" x14ac:dyDescent="0.35">
      <c r="B4" s="26" t="s">
        <v>18</v>
      </c>
    </row>
    <row r="6" spans="2:5" x14ac:dyDescent="0.35">
      <c r="B6" s="3" t="s">
        <v>16</v>
      </c>
    </row>
    <row r="7" spans="2:5" x14ac:dyDescent="0.35">
      <c r="B7" s="2" t="s">
        <v>22</v>
      </c>
    </row>
    <row r="10" spans="2:5" x14ac:dyDescent="0.35">
      <c r="B10" s="3" t="s">
        <v>1</v>
      </c>
      <c r="C10" s="4" t="s">
        <v>2</v>
      </c>
      <c r="D10" s="25" t="s">
        <v>13</v>
      </c>
      <c r="E10" s="25" t="s">
        <v>14</v>
      </c>
    </row>
    <row r="11" spans="2:5" x14ac:dyDescent="0.35">
      <c r="C11" s="5" t="s">
        <v>17</v>
      </c>
    </row>
    <row r="12" spans="2:5" x14ac:dyDescent="0.35">
      <c r="B12" s="16" t="s">
        <v>25</v>
      </c>
      <c r="C12" s="16"/>
      <c r="D12" s="16"/>
      <c r="E12" s="16"/>
    </row>
    <row r="13" spans="2:5" x14ac:dyDescent="0.35">
      <c r="B13" t="s">
        <v>57</v>
      </c>
      <c r="C13" s="5">
        <v>2</v>
      </c>
      <c r="D13" s="7"/>
      <c r="E13" s="7">
        <f>C13*D13</f>
        <v>0</v>
      </c>
    </row>
    <row r="14" spans="2:5" x14ac:dyDescent="0.35">
      <c r="B14" t="s">
        <v>58</v>
      </c>
      <c r="C14" s="5">
        <v>20</v>
      </c>
      <c r="D14" s="7"/>
      <c r="E14" s="7">
        <f t="shared" ref="E14:E19" si="0">C14*D14</f>
        <v>0</v>
      </c>
    </row>
    <row r="15" spans="2:5" x14ac:dyDescent="0.35">
      <c r="B15" t="s">
        <v>107</v>
      </c>
      <c r="C15" s="5">
        <v>1</v>
      </c>
      <c r="D15" s="7"/>
      <c r="E15" s="7">
        <f t="shared" si="0"/>
        <v>0</v>
      </c>
    </row>
    <row r="16" spans="2:5" x14ac:dyDescent="0.35">
      <c r="B16" t="s">
        <v>105</v>
      </c>
      <c r="C16" s="5">
        <v>1</v>
      </c>
      <c r="D16" s="7"/>
      <c r="E16" s="7">
        <f t="shared" ref="E16" si="1">C16*D16</f>
        <v>0</v>
      </c>
    </row>
    <row r="17" spans="2:8" x14ac:dyDescent="0.35">
      <c r="B17" t="s">
        <v>106</v>
      </c>
      <c r="C17" s="5">
        <v>1</v>
      </c>
      <c r="D17" s="7"/>
      <c r="E17" s="7">
        <f t="shared" si="0"/>
        <v>0</v>
      </c>
    </row>
    <row r="18" spans="2:8" x14ac:dyDescent="0.35">
      <c r="B18" t="s">
        <v>26</v>
      </c>
      <c r="C18" s="5">
        <v>22</v>
      </c>
      <c r="D18" s="7"/>
      <c r="E18" s="7">
        <f t="shared" si="0"/>
        <v>0</v>
      </c>
    </row>
    <row r="19" spans="2:8" x14ac:dyDescent="0.35">
      <c r="B19" t="s">
        <v>27</v>
      </c>
      <c r="C19" s="5">
        <v>1</v>
      </c>
      <c r="D19" s="7"/>
      <c r="E19" s="7">
        <f t="shared" si="0"/>
        <v>0</v>
      </c>
    </row>
    <row r="20" spans="2:8" x14ac:dyDescent="0.35">
      <c r="C20" s="5"/>
      <c r="D20" s="7"/>
      <c r="E20" s="8"/>
    </row>
    <row r="21" spans="2:8" ht="3.75" customHeight="1" x14ac:dyDescent="0.35">
      <c r="C21" s="5"/>
    </row>
    <row r="22" spans="2:8" x14ac:dyDescent="0.35">
      <c r="B22" s="9" t="s">
        <v>3</v>
      </c>
      <c r="C22" s="10"/>
      <c r="D22" s="9"/>
      <c r="E22" s="17">
        <f>SUM(E13:E19)</f>
        <v>0</v>
      </c>
    </row>
    <row r="23" spans="2:8" x14ac:dyDescent="0.35">
      <c r="C23" s="5"/>
    </row>
    <row r="24" spans="2:8" x14ac:dyDescent="0.35">
      <c r="B24" s="11"/>
      <c r="C24" s="12"/>
      <c r="D24" s="11"/>
      <c r="E24" s="11"/>
    </row>
    <row r="26" spans="2:8" x14ac:dyDescent="0.35">
      <c r="B26" s="15" t="s">
        <v>23</v>
      </c>
      <c r="C26" s="15"/>
      <c r="D26" s="15"/>
      <c r="E26" s="18">
        <f>E22</f>
        <v>0</v>
      </c>
      <c r="G26" s="7"/>
      <c r="H26" s="7"/>
    </row>
    <row r="27" spans="2:8" x14ac:dyDescent="0.35">
      <c r="B27" t="s">
        <v>11</v>
      </c>
      <c r="E27" s="8">
        <f>E26*0.21</f>
        <v>0</v>
      </c>
      <c r="G27" s="8"/>
      <c r="H27" s="8"/>
    </row>
    <row r="28" spans="2:8" x14ac:dyDescent="0.35">
      <c r="B28" s="15" t="s">
        <v>24</v>
      </c>
      <c r="C28" s="15"/>
      <c r="D28" s="15"/>
      <c r="E28" s="19">
        <f>E26+E27</f>
        <v>0</v>
      </c>
    </row>
    <row r="30" spans="2:8" x14ac:dyDescent="0.35">
      <c r="B30" s="20"/>
      <c r="C30" s="20"/>
      <c r="D30" s="20"/>
      <c r="E30" s="20"/>
    </row>
    <row r="31" spans="2:8" x14ac:dyDescent="0.35">
      <c r="B31" s="20"/>
      <c r="C31" s="20"/>
      <c r="D31" s="20"/>
      <c r="E31" s="2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 na pořízení</vt:lpstr>
      <vt:lpstr>náklady na provozování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2020-05-24T17:21:35Z</dcterms:modified>
</cp:coreProperties>
</file>